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19815" windowHeight="9405" firstSheet="3" activeTab="3"/>
  </bookViews>
  <sheets>
    <sheet name="f2 (1)" sheetId="1" state="hidden" r:id="rId1"/>
    <sheet name="f2 (2)" sheetId="2" state="hidden" r:id="rId2"/>
    <sheet name="f2 (3)" sheetId="3" state="hidden" r:id="rId3"/>
    <sheet name="5SB (02010102)" sheetId="4" r:id="rId4"/>
    <sheet name="4SB(MK) (02010102)" sheetId="5" r:id="rId5"/>
    <sheet name="4SB(VD)01 (04020113)" sheetId="8" r:id="rId6"/>
    <sheet name="5SB (04020111)" sheetId="10" r:id="rId7"/>
    <sheet name="5SB (02010104)" sheetId="7" r:id="rId8"/>
    <sheet name="5SB(SN) (02010109)" sheetId="9" r:id="rId9"/>
    <sheet name="5SB(SP) (02010102)" sheetId="11" r:id="rId10"/>
  </sheets>
  <definedNames>
    <definedName name="_xlnm.Print_Titles" localSheetId="5">'4SB(VD)01 (04020113)'!$19:$29</definedName>
    <definedName name="_xlnm.Print_Titles" localSheetId="3">'5SB (02010102)'!$19:$29</definedName>
    <definedName name="_xlnm.Print_Titles" localSheetId="7">'5SB (02010104)'!$19:$29</definedName>
    <definedName name="_xlnm.Print_Titles" localSheetId="6">'5SB (04020111)'!$19:$29</definedName>
    <definedName name="_xlnm.Print_Titles" localSheetId="8">'5SB(SN) (02010109)'!$19:$29</definedName>
    <definedName name="_xlnm.Print_Titles" localSheetId="9">'5SB(SP) (02010102)'!$19:$29</definedName>
    <definedName name="_xlnm.Print_Titles" localSheetId="0">'f2 (1)'!$19:$25</definedName>
    <definedName name="_xlnm.Print_Titles" localSheetId="1">'f2 (2)'!$19:$25</definedName>
    <definedName name="_xlnm.Print_Titles" localSheetId="2">'f2 (3)'!$19:$25</definedName>
    <definedName name="_xlnm.Print_Area" localSheetId="4">'4SB(MK) (02010102)'!$A$1:$L$366</definedName>
  </definedNames>
  <calcPr calcId="114210" fullCalcOnLoad="1"/>
</workbook>
</file>

<file path=xl/calcChain.xml><?xml version="1.0" encoding="utf-8"?>
<calcChain xmlns="http://schemas.openxmlformats.org/spreadsheetml/2006/main">
  <c r="L34" i="4"/>
  <c r="L33"/>
  <c r="L32"/>
  <c r="L40"/>
  <c r="L39"/>
  <c r="L38"/>
  <c r="L31"/>
  <c r="L45"/>
  <c r="L44"/>
  <c r="L43"/>
  <c r="L42"/>
  <c r="L64"/>
  <c r="L63"/>
  <c r="L69"/>
  <c r="L68"/>
  <c r="L74"/>
  <c r="L73"/>
  <c r="L62"/>
  <c r="L61"/>
  <c r="L85"/>
  <c r="L84"/>
  <c r="L83"/>
  <c r="L82"/>
  <c r="L92"/>
  <c r="L91"/>
  <c r="L90"/>
  <c r="L97"/>
  <c r="L96"/>
  <c r="L95"/>
  <c r="L102"/>
  <c r="L101"/>
  <c r="L100"/>
  <c r="L89"/>
  <c r="L112"/>
  <c r="L111"/>
  <c r="L110"/>
  <c r="L117"/>
  <c r="L116"/>
  <c r="L115"/>
  <c r="L121"/>
  <c r="L120"/>
  <c r="L119"/>
  <c r="L125"/>
  <c r="L124"/>
  <c r="L123"/>
  <c r="L129"/>
  <c r="L128"/>
  <c r="L127"/>
  <c r="L109"/>
  <c r="L134"/>
  <c r="L133"/>
  <c r="L132"/>
  <c r="L139"/>
  <c r="L138"/>
  <c r="L137"/>
  <c r="L147"/>
  <c r="L146"/>
  <c r="L145"/>
  <c r="L131"/>
  <c r="L153"/>
  <c r="L152"/>
  <c r="L158"/>
  <c r="L157"/>
  <c r="L151"/>
  <c r="L150"/>
  <c r="L163"/>
  <c r="L162"/>
  <c r="L161"/>
  <c r="L167"/>
  <c r="L166"/>
  <c r="L172"/>
  <c r="L171"/>
  <c r="L165"/>
  <c r="L160"/>
  <c r="L30"/>
  <c r="L180"/>
  <c r="L179"/>
  <c r="L183"/>
  <c r="L182"/>
  <c r="L188"/>
  <c r="L187"/>
  <c r="L193"/>
  <c r="L192"/>
  <c r="L198"/>
  <c r="L197"/>
  <c r="L178"/>
  <c r="L202"/>
  <c r="L201"/>
  <c r="L200"/>
  <c r="L209"/>
  <c r="L208"/>
  <c r="L212"/>
  <c r="L211"/>
  <c r="L207"/>
  <c r="L221"/>
  <c r="L220"/>
  <c r="L219"/>
  <c r="L225"/>
  <c r="L224"/>
  <c r="L223"/>
  <c r="L177"/>
  <c r="L232"/>
  <c r="L231"/>
  <c r="L241"/>
  <c r="L240"/>
  <c r="L245"/>
  <c r="L244"/>
  <c r="L249"/>
  <c r="L248"/>
  <c r="L253"/>
  <c r="L252"/>
  <c r="L256"/>
  <c r="L255"/>
  <c r="L259"/>
  <c r="L258"/>
  <c r="L230"/>
  <c r="L264"/>
  <c r="L263"/>
  <c r="L273"/>
  <c r="L272"/>
  <c r="L277"/>
  <c r="L276"/>
  <c r="L281"/>
  <c r="L280"/>
  <c r="L285"/>
  <c r="L284"/>
  <c r="L288"/>
  <c r="L287"/>
  <c r="L291"/>
  <c r="L290"/>
  <c r="L262"/>
  <c r="L229"/>
  <c r="L297"/>
  <c r="L299"/>
  <c r="L302"/>
  <c r="L296"/>
  <c r="L306"/>
  <c r="L305"/>
  <c r="L310"/>
  <c r="L309"/>
  <c r="L314"/>
  <c r="L313"/>
  <c r="L318"/>
  <c r="L317"/>
  <c r="L321"/>
  <c r="L320"/>
  <c r="L324"/>
  <c r="L323"/>
  <c r="L295"/>
  <c r="L329"/>
  <c r="L328"/>
  <c r="L338"/>
  <c r="L337"/>
  <c r="L342"/>
  <c r="L341"/>
  <c r="L346"/>
  <c r="L345"/>
  <c r="L350"/>
  <c r="L349"/>
  <c r="L353"/>
  <c r="L352"/>
  <c r="L356"/>
  <c r="L355"/>
  <c r="L327"/>
  <c r="L294"/>
  <c r="L176"/>
  <c r="L359"/>
  <c r="K34"/>
  <c r="K33"/>
  <c r="K32"/>
  <c r="K40"/>
  <c r="K39"/>
  <c r="K38"/>
  <c r="K31"/>
  <c r="K45"/>
  <c r="K44"/>
  <c r="K43"/>
  <c r="K42"/>
  <c r="K64"/>
  <c r="K63"/>
  <c r="K69"/>
  <c r="K68"/>
  <c r="K74"/>
  <c r="K73"/>
  <c r="K62"/>
  <c r="K61"/>
  <c r="K85"/>
  <c r="K84"/>
  <c r="K83"/>
  <c r="K82"/>
  <c r="K92"/>
  <c r="K91"/>
  <c r="K90"/>
  <c r="K97"/>
  <c r="K96"/>
  <c r="K95"/>
  <c r="K102"/>
  <c r="K101"/>
  <c r="K100"/>
  <c r="K89"/>
  <c r="K112"/>
  <c r="K111"/>
  <c r="K110"/>
  <c r="K117"/>
  <c r="K116"/>
  <c r="K115"/>
  <c r="K121"/>
  <c r="K120"/>
  <c r="K119"/>
  <c r="K125"/>
  <c r="K124"/>
  <c r="K123"/>
  <c r="K129"/>
  <c r="K128"/>
  <c r="K127"/>
  <c r="K109"/>
  <c r="K134"/>
  <c r="K133"/>
  <c r="K132"/>
  <c r="K139"/>
  <c r="K138"/>
  <c r="K137"/>
  <c r="K147"/>
  <c r="K146"/>
  <c r="K145"/>
  <c r="K131"/>
  <c r="K153"/>
  <c r="K152"/>
  <c r="K158"/>
  <c r="K157"/>
  <c r="K151"/>
  <c r="K150"/>
  <c r="K163"/>
  <c r="K162"/>
  <c r="K161"/>
  <c r="K167"/>
  <c r="K166"/>
  <c r="K172"/>
  <c r="K171"/>
  <c r="K165"/>
  <c r="K160"/>
  <c r="K30"/>
  <c r="K180"/>
  <c r="K179"/>
  <c r="K183"/>
  <c r="K182"/>
  <c r="K188"/>
  <c r="K187"/>
  <c r="K193"/>
  <c r="K192"/>
  <c r="K198"/>
  <c r="K197"/>
  <c r="K178"/>
  <c r="K202"/>
  <c r="K201"/>
  <c r="K200"/>
  <c r="K209"/>
  <c r="K208"/>
  <c r="K212"/>
  <c r="K211"/>
  <c r="K207"/>
  <c r="K221"/>
  <c r="K220"/>
  <c r="K219"/>
  <c r="K225"/>
  <c r="K224"/>
  <c r="K223"/>
  <c r="K177"/>
  <c r="K232"/>
  <c r="K231"/>
  <c r="K241"/>
  <c r="K240"/>
  <c r="K245"/>
  <c r="K244"/>
  <c r="K249"/>
  <c r="K248"/>
  <c r="K253"/>
  <c r="K252"/>
  <c r="K256"/>
  <c r="K255"/>
  <c r="K259"/>
  <c r="K258"/>
  <c r="K230"/>
  <c r="K264"/>
  <c r="K263"/>
  <c r="K273"/>
  <c r="K272"/>
  <c r="K277"/>
  <c r="K276"/>
  <c r="K281"/>
  <c r="K280"/>
  <c r="K285"/>
  <c r="K284"/>
  <c r="K288"/>
  <c r="K287"/>
  <c r="K291"/>
  <c r="K290"/>
  <c r="K262"/>
  <c r="K229"/>
  <c r="K297"/>
  <c r="K299"/>
  <c r="K302"/>
  <c r="K296"/>
  <c r="K306"/>
  <c r="K305"/>
  <c r="K310"/>
  <c r="K309"/>
  <c r="K314"/>
  <c r="K313"/>
  <c r="K318"/>
  <c r="K317"/>
  <c r="K321"/>
  <c r="K320"/>
  <c r="K324"/>
  <c r="K323"/>
  <c r="K295"/>
  <c r="K329"/>
  <c r="K328"/>
  <c r="K338"/>
  <c r="K337"/>
  <c r="K342"/>
  <c r="K341"/>
  <c r="K346"/>
  <c r="K345"/>
  <c r="K350"/>
  <c r="K349"/>
  <c r="K353"/>
  <c r="K352"/>
  <c r="K356"/>
  <c r="K355"/>
  <c r="K327"/>
  <c r="K294"/>
  <c r="K176"/>
  <c r="K359"/>
  <c r="J34"/>
  <c r="J33"/>
  <c r="J32"/>
  <c r="J40"/>
  <c r="J39"/>
  <c r="J38"/>
  <c r="J31"/>
  <c r="J45"/>
  <c r="J44"/>
  <c r="J43"/>
  <c r="J42"/>
  <c r="J64"/>
  <c r="J63"/>
  <c r="J69"/>
  <c r="J68"/>
  <c r="J74"/>
  <c r="J73"/>
  <c r="J62"/>
  <c r="J61"/>
  <c r="J85"/>
  <c r="J84"/>
  <c r="J83"/>
  <c r="J82"/>
  <c r="J92"/>
  <c r="J91"/>
  <c r="J90"/>
  <c r="J97"/>
  <c r="J96"/>
  <c r="J95"/>
  <c r="J102"/>
  <c r="J101"/>
  <c r="J100"/>
  <c r="J89"/>
  <c r="J112"/>
  <c r="J111"/>
  <c r="J110"/>
  <c r="J117"/>
  <c r="J116"/>
  <c r="J115"/>
  <c r="J121"/>
  <c r="J120"/>
  <c r="J119"/>
  <c r="J125"/>
  <c r="J124"/>
  <c r="J123"/>
  <c r="J129"/>
  <c r="J128"/>
  <c r="J127"/>
  <c r="J109"/>
  <c r="J134"/>
  <c r="J133"/>
  <c r="J132"/>
  <c r="J139"/>
  <c r="J138"/>
  <c r="J137"/>
  <c r="J147"/>
  <c r="J146"/>
  <c r="J145"/>
  <c r="J131"/>
  <c r="J153"/>
  <c r="J152"/>
  <c r="J158"/>
  <c r="J157"/>
  <c r="J151"/>
  <c r="J150"/>
  <c r="J163"/>
  <c r="J162"/>
  <c r="J161"/>
  <c r="J167"/>
  <c r="J166"/>
  <c r="J172"/>
  <c r="J171"/>
  <c r="J165"/>
  <c r="J160"/>
  <c r="J30"/>
  <c r="J180"/>
  <c r="J179"/>
  <c r="J183"/>
  <c r="J182"/>
  <c r="J188"/>
  <c r="J187"/>
  <c r="J193"/>
  <c r="J192"/>
  <c r="J198"/>
  <c r="J197"/>
  <c r="J178"/>
  <c r="J202"/>
  <c r="J201"/>
  <c r="J200"/>
  <c r="J209"/>
  <c r="J208"/>
  <c r="J212"/>
  <c r="J211"/>
  <c r="J207"/>
  <c r="J221"/>
  <c r="J220"/>
  <c r="J219"/>
  <c r="J225"/>
  <c r="J224"/>
  <c r="J223"/>
  <c r="J177"/>
  <c r="J232"/>
  <c r="J231"/>
  <c r="J241"/>
  <c r="J240"/>
  <c r="J245"/>
  <c r="J244"/>
  <c r="J249"/>
  <c r="J248"/>
  <c r="J253"/>
  <c r="J252"/>
  <c r="J256"/>
  <c r="J255"/>
  <c r="J259"/>
  <c r="J258"/>
  <c r="J230"/>
  <c r="J264"/>
  <c r="J263"/>
  <c r="J273"/>
  <c r="J272"/>
  <c r="J277"/>
  <c r="J276"/>
  <c r="J281"/>
  <c r="J280"/>
  <c r="J285"/>
  <c r="J284"/>
  <c r="J288"/>
  <c r="J287"/>
  <c r="J291"/>
  <c r="J290"/>
  <c r="J262"/>
  <c r="J229"/>
  <c r="J297"/>
  <c r="J299"/>
  <c r="J302"/>
  <c r="J296"/>
  <c r="J306"/>
  <c r="J305"/>
  <c r="J310"/>
  <c r="J309"/>
  <c r="J314"/>
  <c r="J313"/>
  <c r="J318"/>
  <c r="J317"/>
  <c r="J321"/>
  <c r="J320"/>
  <c r="J324"/>
  <c r="J323"/>
  <c r="J295"/>
  <c r="J329"/>
  <c r="J328"/>
  <c r="J338"/>
  <c r="J337"/>
  <c r="J342"/>
  <c r="J341"/>
  <c r="J346"/>
  <c r="J345"/>
  <c r="J350"/>
  <c r="J349"/>
  <c r="J353"/>
  <c r="J352"/>
  <c r="J356"/>
  <c r="J355"/>
  <c r="J327"/>
  <c r="J294"/>
  <c r="J176"/>
  <c r="J359"/>
  <c r="I34"/>
  <c r="I36"/>
  <c r="I33"/>
  <c r="I32"/>
  <c r="I40"/>
  <c r="I39"/>
  <c r="I38"/>
  <c r="I31"/>
  <c r="I45"/>
  <c r="I44"/>
  <c r="I43"/>
  <c r="I42"/>
  <c r="I64"/>
  <c r="I63"/>
  <c r="I69"/>
  <c r="I68"/>
  <c r="I74"/>
  <c r="I73"/>
  <c r="I62"/>
  <c r="I61"/>
  <c r="I85"/>
  <c r="I84"/>
  <c r="I83"/>
  <c r="I82"/>
  <c r="I92"/>
  <c r="I91"/>
  <c r="I90"/>
  <c r="I97"/>
  <c r="I96"/>
  <c r="I95"/>
  <c r="I102"/>
  <c r="I101"/>
  <c r="I100"/>
  <c r="I89"/>
  <c r="I112"/>
  <c r="I111"/>
  <c r="I110"/>
  <c r="I117"/>
  <c r="I116"/>
  <c r="I115"/>
  <c r="I121"/>
  <c r="I120"/>
  <c r="I119"/>
  <c r="I125"/>
  <c r="I124"/>
  <c r="I123"/>
  <c r="I129"/>
  <c r="I128"/>
  <c r="I127"/>
  <c r="I109"/>
  <c r="I134"/>
  <c r="I133"/>
  <c r="I132"/>
  <c r="I139"/>
  <c r="I138"/>
  <c r="I137"/>
  <c r="I147"/>
  <c r="I146"/>
  <c r="I145"/>
  <c r="I131"/>
  <c r="I153"/>
  <c r="I152"/>
  <c r="I158"/>
  <c r="I157"/>
  <c r="I151"/>
  <c r="I150"/>
  <c r="I163"/>
  <c r="I162"/>
  <c r="I161"/>
  <c r="I167"/>
  <c r="I166"/>
  <c r="I172"/>
  <c r="I171"/>
  <c r="I165"/>
  <c r="I160"/>
  <c r="I30"/>
  <c r="I180"/>
  <c r="I179"/>
  <c r="I183"/>
  <c r="I182"/>
  <c r="I188"/>
  <c r="I187"/>
  <c r="I193"/>
  <c r="I192"/>
  <c r="I198"/>
  <c r="I197"/>
  <c r="I178"/>
  <c r="I202"/>
  <c r="I201"/>
  <c r="I200"/>
  <c r="I209"/>
  <c r="I208"/>
  <c r="I212"/>
  <c r="I211"/>
  <c r="I207"/>
  <c r="I221"/>
  <c r="I220"/>
  <c r="I219"/>
  <c r="I225"/>
  <c r="I224"/>
  <c r="I223"/>
  <c r="I177"/>
  <c r="I232"/>
  <c r="I231"/>
  <c r="I241"/>
  <c r="I240"/>
  <c r="I245"/>
  <c r="I244"/>
  <c r="I249"/>
  <c r="I248"/>
  <c r="I253"/>
  <c r="I252"/>
  <c r="I256"/>
  <c r="I255"/>
  <c r="I259"/>
  <c r="I258"/>
  <c r="I230"/>
  <c r="I264"/>
  <c r="I263"/>
  <c r="I273"/>
  <c r="I272"/>
  <c r="I277"/>
  <c r="I276"/>
  <c r="I281"/>
  <c r="I280"/>
  <c r="I285"/>
  <c r="I284"/>
  <c r="I288"/>
  <c r="I287"/>
  <c r="I291"/>
  <c r="I290"/>
  <c r="I262"/>
  <c r="I229"/>
  <c r="I297"/>
  <c r="I299"/>
  <c r="I302"/>
  <c r="I296"/>
  <c r="I306"/>
  <c r="I305"/>
  <c r="I310"/>
  <c r="I309"/>
  <c r="I314"/>
  <c r="I313"/>
  <c r="I318"/>
  <c r="I317"/>
  <c r="I321"/>
  <c r="I320"/>
  <c r="I324"/>
  <c r="I323"/>
  <c r="I295"/>
  <c r="I329"/>
  <c r="I328"/>
  <c r="I338"/>
  <c r="I337"/>
  <c r="I342"/>
  <c r="I341"/>
  <c r="I346"/>
  <c r="I345"/>
  <c r="I350"/>
  <c r="I349"/>
  <c r="I353"/>
  <c r="I352"/>
  <c r="I356"/>
  <c r="I355"/>
  <c r="I327"/>
  <c r="I294"/>
  <c r="I176"/>
  <c r="I359"/>
  <c r="L334"/>
  <c r="K334"/>
  <c r="J334"/>
  <c r="I334"/>
  <c r="L331"/>
  <c r="K331"/>
  <c r="J331"/>
  <c r="I331"/>
  <c r="L269"/>
  <c r="K269"/>
  <c r="J269"/>
  <c r="I269"/>
  <c r="L266"/>
  <c r="K266"/>
  <c r="J266"/>
  <c r="I266"/>
  <c r="L237"/>
  <c r="K237"/>
  <c r="J237"/>
  <c r="I237"/>
  <c r="L234"/>
  <c r="K234"/>
  <c r="J234"/>
  <c r="I234"/>
  <c r="L143"/>
  <c r="K143"/>
  <c r="J143"/>
  <c r="I143"/>
  <c r="L142"/>
  <c r="K142"/>
  <c r="J142"/>
  <c r="I142"/>
  <c r="L106"/>
  <c r="K106"/>
  <c r="J106"/>
  <c r="I106"/>
  <c r="L105"/>
  <c r="K105"/>
  <c r="J105"/>
  <c r="I105"/>
  <c r="L80"/>
  <c r="K80"/>
  <c r="J80"/>
  <c r="I80"/>
  <c r="L79"/>
  <c r="K79"/>
  <c r="J79"/>
  <c r="I79"/>
  <c r="L78"/>
  <c r="K78"/>
  <c r="J78"/>
  <c r="I78"/>
  <c r="L36"/>
  <c r="K36"/>
  <c r="J36"/>
  <c r="L34" i="3"/>
  <c r="L33"/>
  <c r="L32"/>
  <c r="L39"/>
  <c r="L38"/>
  <c r="L37"/>
  <c r="L31"/>
  <c r="L44"/>
  <c r="L43"/>
  <c r="L42"/>
  <c r="L41"/>
  <c r="L67"/>
  <c r="L66"/>
  <c r="L72"/>
  <c r="L71"/>
  <c r="L77"/>
  <c r="L76"/>
  <c r="L65"/>
  <c r="L83"/>
  <c r="L82"/>
  <c r="L81"/>
  <c r="L64"/>
  <c r="L88"/>
  <c r="L87"/>
  <c r="L86"/>
  <c r="L85"/>
  <c r="L96"/>
  <c r="L95"/>
  <c r="L94"/>
  <c r="L101"/>
  <c r="L100"/>
  <c r="L99"/>
  <c r="L106"/>
  <c r="L105"/>
  <c r="L104"/>
  <c r="L93"/>
  <c r="L116"/>
  <c r="L115"/>
  <c r="L114"/>
  <c r="L121"/>
  <c r="L120"/>
  <c r="L119"/>
  <c r="L125"/>
  <c r="L124"/>
  <c r="L123"/>
  <c r="L129"/>
  <c r="L128"/>
  <c r="L127"/>
  <c r="L133"/>
  <c r="L132"/>
  <c r="L131"/>
  <c r="L113"/>
  <c r="L139"/>
  <c r="L138"/>
  <c r="L137"/>
  <c r="L144"/>
  <c r="L143"/>
  <c r="L142"/>
  <c r="L152"/>
  <c r="L151"/>
  <c r="L150"/>
  <c r="L136"/>
  <c r="L158"/>
  <c r="L157"/>
  <c r="L163"/>
  <c r="L162"/>
  <c r="L156"/>
  <c r="L155"/>
  <c r="L168"/>
  <c r="L167"/>
  <c r="L166"/>
  <c r="L172"/>
  <c r="L171"/>
  <c r="L177"/>
  <c r="L176"/>
  <c r="L170"/>
  <c r="L165"/>
  <c r="L30"/>
  <c r="L186"/>
  <c r="L185"/>
  <c r="L189"/>
  <c r="L188"/>
  <c r="L194"/>
  <c r="L193"/>
  <c r="L199"/>
  <c r="L198"/>
  <c r="L204"/>
  <c r="L203"/>
  <c r="L184"/>
  <c r="L208"/>
  <c r="L207"/>
  <c r="L206"/>
  <c r="L216"/>
  <c r="L215"/>
  <c r="L220"/>
  <c r="L219"/>
  <c r="L214"/>
  <c r="L230"/>
  <c r="L229"/>
  <c r="L228"/>
  <c r="L234"/>
  <c r="L233"/>
  <c r="L232"/>
  <c r="L183"/>
  <c r="L241"/>
  <c r="L240"/>
  <c r="L253"/>
  <c r="L252"/>
  <c r="L257"/>
  <c r="L256"/>
  <c r="L261"/>
  <c r="L260"/>
  <c r="L266"/>
  <c r="L265"/>
  <c r="L269"/>
  <c r="L268"/>
  <c r="L272"/>
  <c r="L271"/>
  <c r="L239"/>
  <c r="L277"/>
  <c r="L276"/>
  <c r="L289"/>
  <c r="L288"/>
  <c r="L293"/>
  <c r="L292"/>
  <c r="L297"/>
  <c r="L296"/>
  <c r="L301"/>
  <c r="L300"/>
  <c r="L304"/>
  <c r="L303"/>
  <c r="L307"/>
  <c r="L306"/>
  <c r="L275"/>
  <c r="L238"/>
  <c r="L314"/>
  <c r="L313"/>
  <c r="L325"/>
  <c r="L324"/>
  <c r="L329"/>
  <c r="L328"/>
  <c r="L333"/>
  <c r="L332"/>
  <c r="L337"/>
  <c r="L336"/>
  <c r="L340"/>
  <c r="L339"/>
  <c r="L343"/>
  <c r="L342"/>
  <c r="L312"/>
  <c r="L348"/>
  <c r="L347"/>
  <c r="L359"/>
  <c r="L358"/>
  <c r="L364"/>
  <c r="L362"/>
  <c r="L368"/>
  <c r="L367"/>
  <c r="L372"/>
  <c r="L371"/>
  <c r="L375"/>
  <c r="L374"/>
  <c r="L378"/>
  <c r="L377"/>
  <c r="L346"/>
  <c r="L311"/>
  <c r="L182"/>
  <c r="L381"/>
  <c r="K34"/>
  <c r="K33"/>
  <c r="K32"/>
  <c r="K39"/>
  <c r="K38"/>
  <c r="K37"/>
  <c r="K31"/>
  <c r="K44"/>
  <c r="K43"/>
  <c r="K42"/>
  <c r="K41"/>
  <c r="K67"/>
  <c r="K66"/>
  <c r="K72"/>
  <c r="K71"/>
  <c r="K77"/>
  <c r="K76"/>
  <c r="K65"/>
  <c r="K83"/>
  <c r="K82"/>
  <c r="K81"/>
  <c r="K64"/>
  <c r="K88"/>
  <c r="K87"/>
  <c r="K86"/>
  <c r="K85"/>
  <c r="K96"/>
  <c r="K95"/>
  <c r="K94"/>
  <c r="K101"/>
  <c r="K100"/>
  <c r="K99"/>
  <c r="K106"/>
  <c r="K105"/>
  <c r="K104"/>
  <c r="K93"/>
  <c r="K116"/>
  <c r="K115"/>
  <c r="K114"/>
  <c r="K121"/>
  <c r="K120"/>
  <c r="K119"/>
  <c r="K125"/>
  <c r="K124"/>
  <c r="K123"/>
  <c r="K129"/>
  <c r="K128"/>
  <c r="K127"/>
  <c r="K133"/>
  <c r="K132"/>
  <c r="K131"/>
  <c r="K113"/>
  <c r="K139"/>
  <c r="K138"/>
  <c r="K137"/>
  <c r="K144"/>
  <c r="K143"/>
  <c r="K142"/>
  <c r="K152"/>
  <c r="K151"/>
  <c r="K150"/>
  <c r="K136"/>
  <c r="K158"/>
  <c r="K157"/>
  <c r="K163"/>
  <c r="K162"/>
  <c r="K156"/>
  <c r="K155"/>
  <c r="K168"/>
  <c r="K167"/>
  <c r="K166"/>
  <c r="K172"/>
  <c r="K171"/>
  <c r="K177"/>
  <c r="K176"/>
  <c r="K170"/>
  <c r="K165"/>
  <c r="K30"/>
  <c r="K186"/>
  <c r="K185"/>
  <c r="K189"/>
  <c r="K188"/>
  <c r="K194"/>
  <c r="K193"/>
  <c r="K199"/>
  <c r="K198"/>
  <c r="K204"/>
  <c r="K203"/>
  <c r="K184"/>
  <c r="K208"/>
  <c r="K207"/>
  <c r="K206"/>
  <c r="K216"/>
  <c r="K215"/>
  <c r="K220"/>
  <c r="K219"/>
  <c r="K214"/>
  <c r="K230"/>
  <c r="K229"/>
  <c r="K228"/>
  <c r="K234"/>
  <c r="K233"/>
  <c r="K232"/>
  <c r="K183"/>
  <c r="K241"/>
  <c r="K240"/>
  <c r="K253"/>
  <c r="K252"/>
  <c r="K257"/>
  <c r="K256"/>
  <c r="K261"/>
  <c r="K260"/>
  <c r="K266"/>
  <c r="K265"/>
  <c r="K269"/>
  <c r="K268"/>
  <c r="K272"/>
  <c r="K271"/>
  <c r="K239"/>
  <c r="K277"/>
  <c r="K276"/>
  <c r="K289"/>
  <c r="K288"/>
  <c r="K293"/>
  <c r="K292"/>
  <c r="K297"/>
  <c r="K296"/>
  <c r="K301"/>
  <c r="K300"/>
  <c r="K304"/>
  <c r="K303"/>
  <c r="K307"/>
  <c r="K306"/>
  <c r="K275"/>
  <c r="K238"/>
  <c r="K314"/>
  <c r="K313"/>
  <c r="K325"/>
  <c r="K324"/>
  <c r="K329"/>
  <c r="K328"/>
  <c r="K333"/>
  <c r="K332"/>
  <c r="K337"/>
  <c r="K336"/>
  <c r="K340"/>
  <c r="K339"/>
  <c r="K343"/>
  <c r="K342"/>
  <c r="K312"/>
  <c r="K348"/>
  <c r="K347"/>
  <c r="K359"/>
  <c r="K358"/>
  <c r="K364"/>
  <c r="K362"/>
  <c r="K368"/>
  <c r="K367"/>
  <c r="K372"/>
  <c r="K371"/>
  <c r="K375"/>
  <c r="K374"/>
  <c r="K378"/>
  <c r="K377"/>
  <c r="K346"/>
  <c r="K311"/>
  <c r="K182"/>
  <c r="K381"/>
  <c r="J34"/>
  <c r="J33"/>
  <c r="J32"/>
  <c r="J39"/>
  <c r="J38"/>
  <c r="J37"/>
  <c r="J31"/>
  <c r="J44"/>
  <c r="J43"/>
  <c r="J42"/>
  <c r="J41"/>
  <c r="J67"/>
  <c r="J66"/>
  <c r="J72"/>
  <c r="J71"/>
  <c r="J77"/>
  <c r="J76"/>
  <c r="J65"/>
  <c r="J83"/>
  <c r="J82"/>
  <c r="J81"/>
  <c r="J64"/>
  <c r="J88"/>
  <c r="J87"/>
  <c r="J86"/>
  <c r="J85"/>
  <c r="J96"/>
  <c r="J95"/>
  <c r="J94"/>
  <c r="J101"/>
  <c r="J100"/>
  <c r="J99"/>
  <c r="J106"/>
  <c r="J105"/>
  <c r="J104"/>
  <c r="J93"/>
  <c r="J116"/>
  <c r="J115"/>
  <c r="J114"/>
  <c r="J121"/>
  <c r="J120"/>
  <c r="J119"/>
  <c r="J125"/>
  <c r="J124"/>
  <c r="J123"/>
  <c r="J129"/>
  <c r="J128"/>
  <c r="J127"/>
  <c r="J133"/>
  <c r="J132"/>
  <c r="J131"/>
  <c r="J113"/>
  <c r="J139"/>
  <c r="J138"/>
  <c r="J137"/>
  <c r="J144"/>
  <c r="J143"/>
  <c r="J142"/>
  <c r="J152"/>
  <c r="J151"/>
  <c r="J150"/>
  <c r="J136"/>
  <c r="J158"/>
  <c r="J157"/>
  <c r="J163"/>
  <c r="J162"/>
  <c r="J156"/>
  <c r="J155"/>
  <c r="J168"/>
  <c r="J167"/>
  <c r="J166"/>
  <c r="J172"/>
  <c r="J171"/>
  <c r="J177"/>
  <c r="J176"/>
  <c r="J170"/>
  <c r="J165"/>
  <c r="J30"/>
  <c r="J186"/>
  <c r="J185"/>
  <c r="J189"/>
  <c r="J188"/>
  <c r="J194"/>
  <c r="J193"/>
  <c r="J199"/>
  <c r="J198"/>
  <c r="J204"/>
  <c r="J203"/>
  <c r="J184"/>
  <c r="J208"/>
  <c r="J207"/>
  <c r="J206"/>
  <c r="J216"/>
  <c r="J215"/>
  <c r="J220"/>
  <c r="J219"/>
  <c r="J214"/>
  <c r="J230"/>
  <c r="J229"/>
  <c r="J228"/>
  <c r="J234"/>
  <c r="J233"/>
  <c r="J232"/>
  <c r="J183"/>
  <c r="J241"/>
  <c r="J240"/>
  <c r="J253"/>
  <c r="J252"/>
  <c r="J257"/>
  <c r="J256"/>
  <c r="J261"/>
  <c r="J260"/>
  <c r="J266"/>
  <c r="J265"/>
  <c r="J269"/>
  <c r="J268"/>
  <c r="J272"/>
  <c r="J271"/>
  <c r="J239"/>
  <c r="J277"/>
  <c r="J276"/>
  <c r="J289"/>
  <c r="J288"/>
  <c r="J293"/>
  <c r="J292"/>
  <c r="J297"/>
  <c r="J296"/>
  <c r="J301"/>
  <c r="J300"/>
  <c r="J304"/>
  <c r="J303"/>
  <c r="J307"/>
  <c r="J306"/>
  <c r="J275"/>
  <c r="J238"/>
  <c r="J314"/>
  <c r="J313"/>
  <c r="J325"/>
  <c r="J324"/>
  <c r="J329"/>
  <c r="J328"/>
  <c r="J333"/>
  <c r="J332"/>
  <c r="J337"/>
  <c r="J336"/>
  <c r="J340"/>
  <c r="J339"/>
  <c r="J343"/>
  <c r="J342"/>
  <c r="J312"/>
  <c r="J348"/>
  <c r="J347"/>
  <c r="J359"/>
  <c r="J358"/>
  <c r="J364"/>
  <c r="J362"/>
  <c r="J368"/>
  <c r="J367"/>
  <c r="J372"/>
  <c r="J371"/>
  <c r="J375"/>
  <c r="J374"/>
  <c r="J378"/>
  <c r="J377"/>
  <c r="J346"/>
  <c r="J311"/>
  <c r="J182"/>
  <c r="J381"/>
  <c r="I34"/>
  <c r="I33"/>
  <c r="I32"/>
  <c r="I39"/>
  <c r="I38"/>
  <c r="I37"/>
  <c r="I31"/>
  <c r="I44"/>
  <c r="I43"/>
  <c r="I42"/>
  <c r="I41"/>
  <c r="I67"/>
  <c r="I66"/>
  <c r="I72"/>
  <c r="I71"/>
  <c r="I77"/>
  <c r="I76"/>
  <c r="I65"/>
  <c r="I83"/>
  <c r="I82"/>
  <c r="I81"/>
  <c r="I64"/>
  <c r="I88"/>
  <c r="I87"/>
  <c r="I86"/>
  <c r="I85"/>
  <c r="I96"/>
  <c r="I95"/>
  <c r="I94"/>
  <c r="I101"/>
  <c r="I100"/>
  <c r="I99"/>
  <c r="I106"/>
  <c r="I105"/>
  <c r="I104"/>
  <c r="I93"/>
  <c r="I116"/>
  <c r="I115"/>
  <c r="I114"/>
  <c r="I121"/>
  <c r="I120"/>
  <c r="I119"/>
  <c r="I125"/>
  <c r="I124"/>
  <c r="I123"/>
  <c r="I129"/>
  <c r="I128"/>
  <c r="I127"/>
  <c r="I133"/>
  <c r="I132"/>
  <c r="I131"/>
  <c r="I113"/>
  <c r="I139"/>
  <c r="I138"/>
  <c r="I137"/>
  <c r="I144"/>
  <c r="I143"/>
  <c r="I142"/>
  <c r="I152"/>
  <c r="I151"/>
  <c r="I150"/>
  <c r="I136"/>
  <c r="I158"/>
  <c r="I157"/>
  <c r="I163"/>
  <c r="I162"/>
  <c r="I156"/>
  <c r="I155"/>
  <c r="I168"/>
  <c r="I167"/>
  <c r="I166"/>
  <c r="I172"/>
  <c r="I171"/>
  <c r="I177"/>
  <c r="I176"/>
  <c r="I170"/>
  <c r="I165"/>
  <c r="I30"/>
  <c r="I186"/>
  <c r="I185"/>
  <c r="I189"/>
  <c r="I188"/>
  <c r="I194"/>
  <c r="I193"/>
  <c r="I199"/>
  <c r="I198"/>
  <c r="I204"/>
  <c r="I203"/>
  <c r="I184"/>
  <c r="I208"/>
  <c r="I207"/>
  <c r="I206"/>
  <c r="I216"/>
  <c r="I215"/>
  <c r="I220"/>
  <c r="I219"/>
  <c r="I214"/>
  <c r="I230"/>
  <c r="I229"/>
  <c r="I228"/>
  <c r="I234"/>
  <c r="I233"/>
  <c r="I232"/>
  <c r="I183"/>
  <c r="I241"/>
  <c r="I240"/>
  <c r="I253"/>
  <c r="I252"/>
  <c r="I257"/>
  <c r="I256"/>
  <c r="I261"/>
  <c r="I260"/>
  <c r="I266"/>
  <c r="I265"/>
  <c r="I269"/>
  <c r="I268"/>
  <c r="I272"/>
  <c r="I271"/>
  <c r="I239"/>
  <c r="I277"/>
  <c r="I276"/>
  <c r="I289"/>
  <c r="I288"/>
  <c r="I293"/>
  <c r="I292"/>
  <c r="I297"/>
  <c r="I296"/>
  <c r="I301"/>
  <c r="I300"/>
  <c r="I304"/>
  <c r="I303"/>
  <c r="I307"/>
  <c r="I306"/>
  <c r="I275"/>
  <c r="I238"/>
  <c r="I314"/>
  <c r="I313"/>
  <c r="I325"/>
  <c r="I324"/>
  <c r="I329"/>
  <c r="I328"/>
  <c r="I333"/>
  <c r="I332"/>
  <c r="I337"/>
  <c r="I336"/>
  <c r="I340"/>
  <c r="I339"/>
  <c r="I343"/>
  <c r="I342"/>
  <c r="I312"/>
  <c r="I348"/>
  <c r="I347"/>
  <c r="I359"/>
  <c r="I358"/>
  <c r="I364"/>
  <c r="I362"/>
  <c r="I368"/>
  <c r="I367"/>
  <c r="I372"/>
  <c r="I371"/>
  <c r="I375"/>
  <c r="I374"/>
  <c r="I378"/>
  <c r="I377"/>
  <c r="I346"/>
  <c r="I311"/>
  <c r="I182"/>
  <c r="I381"/>
  <c r="L34" i="2"/>
  <c r="L33"/>
  <c r="L32"/>
  <c r="L39"/>
  <c r="L38"/>
  <c r="L37"/>
  <c r="L31"/>
  <c r="L44"/>
  <c r="L43"/>
  <c r="L42"/>
  <c r="L41"/>
  <c r="L67"/>
  <c r="L66"/>
  <c r="L72"/>
  <c r="L71"/>
  <c r="L77"/>
  <c r="L76"/>
  <c r="L65"/>
  <c r="L83"/>
  <c r="L82"/>
  <c r="L81"/>
  <c r="L64"/>
  <c r="L88"/>
  <c r="L87"/>
  <c r="L86"/>
  <c r="L85"/>
  <c r="L96"/>
  <c r="L95"/>
  <c r="L94"/>
  <c r="L101"/>
  <c r="L100"/>
  <c r="L99"/>
  <c r="L106"/>
  <c r="L105"/>
  <c r="L104"/>
  <c r="L93"/>
  <c r="L112"/>
  <c r="L111"/>
  <c r="L110"/>
  <c r="L117"/>
  <c r="L116"/>
  <c r="L115"/>
  <c r="L121"/>
  <c r="L120"/>
  <c r="L119"/>
  <c r="L125"/>
  <c r="L124"/>
  <c r="L123"/>
  <c r="L129"/>
  <c r="L128"/>
  <c r="L127"/>
  <c r="L109"/>
  <c r="L135"/>
  <c r="L134"/>
  <c r="L133"/>
  <c r="L140"/>
  <c r="L139"/>
  <c r="L138"/>
  <c r="L145"/>
  <c r="L144"/>
  <c r="L143"/>
  <c r="L132"/>
  <c r="L151"/>
  <c r="L150"/>
  <c r="L155"/>
  <c r="L154"/>
  <c r="L149"/>
  <c r="L148"/>
  <c r="L160"/>
  <c r="L159"/>
  <c r="L158"/>
  <c r="L164"/>
  <c r="L163"/>
  <c r="L169"/>
  <c r="L168"/>
  <c r="L162"/>
  <c r="L157"/>
  <c r="L30"/>
  <c r="L178"/>
  <c r="L177"/>
  <c r="L181"/>
  <c r="L180"/>
  <c r="L186"/>
  <c r="L185"/>
  <c r="L190"/>
  <c r="L189"/>
  <c r="L195"/>
  <c r="L194"/>
  <c r="L176"/>
  <c r="L199"/>
  <c r="L198"/>
  <c r="L197"/>
  <c r="L207"/>
  <c r="L206"/>
  <c r="L211"/>
  <c r="L210"/>
  <c r="L205"/>
  <c r="L218"/>
  <c r="L217"/>
  <c r="L216"/>
  <c r="L222"/>
  <c r="L221"/>
  <c r="L220"/>
  <c r="L175"/>
  <c r="L229"/>
  <c r="L228"/>
  <c r="L235"/>
  <c r="L234"/>
  <c r="L239"/>
  <c r="L238"/>
  <c r="L243"/>
  <c r="L242"/>
  <c r="L248"/>
  <c r="L246"/>
  <c r="L251"/>
  <c r="L250"/>
  <c r="L254"/>
  <c r="L253"/>
  <c r="L227"/>
  <c r="L259"/>
  <c r="L258"/>
  <c r="L265"/>
  <c r="L264"/>
  <c r="L269"/>
  <c r="L268"/>
  <c r="L273"/>
  <c r="L272"/>
  <c r="L277"/>
  <c r="L276"/>
  <c r="L280"/>
  <c r="L279"/>
  <c r="L283"/>
  <c r="L282"/>
  <c r="L257"/>
  <c r="L226"/>
  <c r="L290"/>
  <c r="L289"/>
  <c r="L295"/>
  <c r="L294"/>
  <c r="L299"/>
  <c r="L298"/>
  <c r="L303"/>
  <c r="L302"/>
  <c r="L307"/>
  <c r="L306"/>
  <c r="L310"/>
  <c r="L309"/>
  <c r="L313"/>
  <c r="L312"/>
  <c r="L287"/>
  <c r="L318"/>
  <c r="L317"/>
  <c r="L323"/>
  <c r="L322"/>
  <c r="L327"/>
  <c r="L326"/>
  <c r="L332"/>
  <c r="L331"/>
  <c r="L336"/>
  <c r="L335"/>
  <c r="L339"/>
  <c r="L338"/>
  <c r="L342"/>
  <c r="L341"/>
  <c r="L316"/>
  <c r="L286"/>
  <c r="L174"/>
  <c r="L344"/>
  <c r="K34"/>
  <c r="K33"/>
  <c r="K32"/>
  <c r="K39"/>
  <c r="K38"/>
  <c r="K37"/>
  <c r="K31"/>
  <c r="K44"/>
  <c r="K43"/>
  <c r="K42"/>
  <c r="K41"/>
  <c r="K67"/>
  <c r="K66"/>
  <c r="K72"/>
  <c r="K71"/>
  <c r="K77"/>
  <c r="K76"/>
  <c r="K65"/>
  <c r="K83"/>
  <c r="K82"/>
  <c r="K81"/>
  <c r="K64"/>
  <c r="K88"/>
  <c r="K87"/>
  <c r="K86"/>
  <c r="K85"/>
  <c r="K96"/>
  <c r="K95"/>
  <c r="K94"/>
  <c r="K101"/>
  <c r="K100"/>
  <c r="K99"/>
  <c r="K106"/>
  <c r="K105"/>
  <c r="K104"/>
  <c r="K93"/>
  <c r="K112"/>
  <c r="K111"/>
  <c r="K110"/>
  <c r="K117"/>
  <c r="K116"/>
  <c r="K115"/>
  <c r="K121"/>
  <c r="K120"/>
  <c r="K119"/>
  <c r="K125"/>
  <c r="K124"/>
  <c r="K123"/>
  <c r="K129"/>
  <c r="K128"/>
  <c r="K127"/>
  <c r="K109"/>
  <c r="K135"/>
  <c r="K134"/>
  <c r="K133"/>
  <c r="K140"/>
  <c r="K139"/>
  <c r="K138"/>
  <c r="K145"/>
  <c r="K144"/>
  <c r="K143"/>
  <c r="K132"/>
  <c r="K151"/>
  <c r="K150"/>
  <c r="K155"/>
  <c r="K154"/>
  <c r="K149"/>
  <c r="K148"/>
  <c r="K160"/>
  <c r="K159"/>
  <c r="K158"/>
  <c r="K164"/>
  <c r="K163"/>
  <c r="K169"/>
  <c r="K168"/>
  <c r="K162"/>
  <c r="K157"/>
  <c r="K30"/>
  <c r="K178"/>
  <c r="K177"/>
  <c r="K181"/>
  <c r="K180"/>
  <c r="K186"/>
  <c r="K185"/>
  <c r="K190"/>
  <c r="K189"/>
  <c r="K195"/>
  <c r="K194"/>
  <c r="K176"/>
  <c r="K199"/>
  <c r="K198"/>
  <c r="K197"/>
  <c r="K207"/>
  <c r="K206"/>
  <c r="K211"/>
  <c r="K210"/>
  <c r="K205"/>
  <c r="K218"/>
  <c r="K217"/>
  <c r="K216"/>
  <c r="K222"/>
  <c r="K221"/>
  <c r="K220"/>
  <c r="K175"/>
  <c r="K229"/>
  <c r="K228"/>
  <c r="K235"/>
  <c r="K234"/>
  <c r="K239"/>
  <c r="K238"/>
  <c r="K243"/>
  <c r="K242"/>
  <c r="K248"/>
  <c r="K246"/>
  <c r="K251"/>
  <c r="K250"/>
  <c r="K254"/>
  <c r="K253"/>
  <c r="K227"/>
  <c r="K259"/>
  <c r="K258"/>
  <c r="K265"/>
  <c r="K264"/>
  <c r="K269"/>
  <c r="K268"/>
  <c r="K273"/>
  <c r="K272"/>
  <c r="K277"/>
  <c r="K276"/>
  <c r="K280"/>
  <c r="K279"/>
  <c r="K283"/>
  <c r="K282"/>
  <c r="K257"/>
  <c r="K226"/>
  <c r="K290"/>
  <c r="K289"/>
  <c r="K295"/>
  <c r="K294"/>
  <c r="K299"/>
  <c r="K298"/>
  <c r="K303"/>
  <c r="K302"/>
  <c r="K307"/>
  <c r="K306"/>
  <c r="K310"/>
  <c r="K309"/>
  <c r="K313"/>
  <c r="K312"/>
  <c r="K287"/>
  <c r="K318"/>
  <c r="K317"/>
  <c r="K323"/>
  <c r="K322"/>
  <c r="K327"/>
  <c r="K326"/>
  <c r="K332"/>
  <c r="K331"/>
  <c r="K336"/>
  <c r="K335"/>
  <c r="K339"/>
  <c r="K338"/>
  <c r="K342"/>
  <c r="K341"/>
  <c r="K316"/>
  <c r="K286"/>
  <c r="K174"/>
  <c r="K344"/>
  <c r="J34"/>
  <c r="J33"/>
  <c r="J32"/>
  <c r="J39"/>
  <c r="J38"/>
  <c r="J37"/>
  <c r="J31"/>
  <c r="J44"/>
  <c r="J43"/>
  <c r="J42"/>
  <c r="J41"/>
  <c r="J67"/>
  <c r="J66"/>
  <c r="J72"/>
  <c r="J71"/>
  <c r="J77"/>
  <c r="J76"/>
  <c r="J65"/>
  <c r="J83"/>
  <c r="J82"/>
  <c r="J81"/>
  <c r="J64"/>
  <c r="J88"/>
  <c r="J87"/>
  <c r="J86"/>
  <c r="J85"/>
  <c r="J96"/>
  <c r="J95"/>
  <c r="J94"/>
  <c r="J101"/>
  <c r="J100"/>
  <c r="J99"/>
  <c r="J106"/>
  <c r="J105"/>
  <c r="J104"/>
  <c r="J93"/>
  <c r="J112"/>
  <c r="J111"/>
  <c r="J110"/>
  <c r="J117"/>
  <c r="J116"/>
  <c r="J115"/>
  <c r="J121"/>
  <c r="J120"/>
  <c r="J119"/>
  <c r="J125"/>
  <c r="J124"/>
  <c r="J123"/>
  <c r="J129"/>
  <c r="J128"/>
  <c r="J127"/>
  <c r="J109"/>
  <c r="J135"/>
  <c r="J134"/>
  <c r="J133"/>
  <c r="J140"/>
  <c r="J139"/>
  <c r="J138"/>
  <c r="J145"/>
  <c r="J144"/>
  <c r="J143"/>
  <c r="J132"/>
  <c r="J151"/>
  <c r="J150"/>
  <c r="J155"/>
  <c r="J154"/>
  <c r="J149"/>
  <c r="J148"/>
  <c r="J160"/>
  <c r="J159"/>
  <c r="J158"/>
  <c r="J164"/>
  <c r="J163"/>
  <c r="J169"/>
  <c r="J168"/>
  <c r="J162"/>
  <c r="J157"/>
  <c r="J30"/>
  <c r="J178"/>
  <c r="J177"/>
  <c r="J181"/>
  <c r="J180"/>
  <c r="J186"/>
  <c r="J185"/>
  <c r="J190"/>
  <c r="J189"/>
  <c r="J195"/>
  <c r="J194"/>
  <c r="J176"/>
  <c r="J199"/>
  <c r="J198"/>
  <c r="J197"/>
  <c r="J207"/>
  <c r="J206"/>
  <c r="J211"/>
  <c r="J210"/>
  <c r="J205"/>
  <c r="J218"/>
  <c r="J217"/>
  <c r="J216"/>
  <c r="J222"/>
  <c r="J221"/>
  <c r="J220"/>
  <c r="J175"/>
  <c r="J229"/>
  <c r="J228"/>
  <c r="J235"/>
  <c r="J234"/>
  <c r="J239"/>
  <c r="J238"/>
  <c r="J243"/>
  <c r="J242"/>
  <c r="J248"/>
  <c r="J246"/>
  <c r="J251"/>
  <c r="J250"/>
  <c r="J254"/>
  <c r="J253"/>
  <c r="J227"/>
  <c r="J259"/>
  <c r="J258"/>
  <c r="J265"/>
  <c r="J264"/>
  <c r="J269"/>
  <c r="J268"/>
  <c r="J273"/>
  <c r="J272"/>
  <c r="J277"/>
  <c r="J276"/>
  <c r="J280"/>
  <c r="J279"/>
  <c r="J283"/>
  <c r="J282"/>
  <c r="J257"/>
  <c r="J226"/>
  <c r="J290"/>
  <c r="J289"/>
  <c r="J295"/>
  <c r="J294"/>
  <c r="J299"/>
  <c r="J298"/>
  <c r="J303"/>
  <c r="J302"/>
  <c r="J307"/>
  <c r="J306"/>
  <c r="J310"/>
  <c r="J309"/>
  <c r="J313"/>
  <c r="J312"/>
  <c r="J287"/>
  <c r="J318"/>
  <c r="J317"/>
  <c r="J323"/>
  <c r="J322"/>
  <c r="J327"/>
  <c r="J326"/>
  <c r="J332"/>
  <c r="J331"/>
  <c r="J336"/>
  <c r="J335"/>
  <c r="J339"/>
  <c r="J338"/>
  <c r="J342"/>
  <c r="J341"/>
  <c r="J316"/>
  <c r="J286"/>
  <c r="J174"/>
  <c r="J344"/>
  <c r="I34"/>
  <c r="I33"/>
  <c r="I32"/>
  <c r="I39"/>
  <c r="I38"/>
  <c r="I37"/>
  <c r="I31"/>
  <c r="I44"/>
  <c r="I43"/>
  <c r="I42"/>
  <c r="I41"/>
  <c r="I67"/>
  <c r="I66"/>
  <c r="I72"/>
  <c r="I71"/>
  <c r="I77"/>
  <c r="I76"/>
  <c r="I65"/>
  <c r="I83"/>
  <c r="I82"/>
  <c r="I81"/>
  <c r="I64"/>
  <c r="I88"/>
  <c r="I87"/>
  <c r="I86"/>
  <c r="I85"/>
  <c r="I96"/>
  <c r="I95"/>
  <c r="I94"/>
  <c r="I101"/>
  <c r="I100"/>
  <c r="I99"/>
  <c r="I106"/>
  <c r="I105"/>
  <c r="I104"/>
  <c r="I93"/>
  <c r="I112"/>
  <c r="I111"/>
  <c r="I110"/>
  <c r="I117"/>
  <c r="I116"/>
  <c r="I115"/>
  <c r="I121"/>
  <c r="I120"/>
  <c r="I119"/>
  <c r="I125"/>
  <c r="I124"/>
  <c r="I123"/>
  <c r="I129"/>
  <c r="I128"/>
  <c r="I127"/>
  <c r="I109"/>
  <c r="I135"/>
  <c r="I134"/>
  <c r="I133"/>
  <c r="I140"/>
  <c r="I139"/>
  <c r="I138"/>
  <c r="I145"/>
  <c r="I144"/>
  <c r="I143"/>
  <c r="I132"/>
  <c r="I151"/>
  <c r="I150"/>
  <c r="I155"/>
  <c r="I154"/>
  <c r="I149"/>
  <c r="I148"/>
  <c r="I160"/>
  <c r="I159"/>
  <c r="I158"/>
  <c r="I164"/>
  <c r="I163"/>
  <c r="I169"/>
  <c r="I168"/>
  <c r="I162"/>
  <c r="I157"/>
  <c r="I30"/>
  <c r="I178"/>
  <c r="I177"/>
  <c r="I181"/>
  <c r="I180"/>
  <c r="I186"/>
  <c r="I185"/>
  <c r="I190"/>
  <c r="I189"/>
  <c r="I195"/>
  <c r="I194"/>
  <c r="I176"/>
  <c r="I199"/>
  <c r="I198"/>
  <c r="I197"/>
  <c r="I207"/>
  <c r="I206"/>
  <c r="I211"/>
  <c r="I210"/>
  <c r="I205"/>
  <c r="I218"/>
  <c r="I217"/>
  <c r="I216"/>
  <c r="I222"/>
  <c r="I221"/>
  <c r="I220"/>
  <c r="I175"/>
  <c r="I229"/>
  <c r="I228"/>
  <c r="I235"/>
  <c r="I234"/>
  <c r="I239"/>
  <c r="I238"/>
  <c r="I243"/>
  <c r="I242"/>
  <c r="I248"/>
  <c r="I246"/>
  <c r="I251"/>
  <c r="I250"/>
  <c r="I254"/>
  <c r="I253"/>
  <c r="I227"/>
  <c r="I259"/>
  <c r="I258"/>
  <c r="I265"/>
  <c r="I264"/>
  <c r="I269"/>
  <c r="I268"/>
  <c r="I273"/>
  <c r="I272"/>
  <c r="I277"/>
  <c r="I276"/>
  <c r="I280"/>
  <c r="I279"/>
  <c r="I283"/>
  <c r="I282"/>
  <c r="I257"/>
  <c r="I226"/>
  <c r="I290"/>
  <c r="I289"/>
  <c r="I295"/>
  <c r="I294"/>
  <c r="I299"/>
  <c r="I298"/>
  <c r="I303"/>
  <c r="I302"/>
  <c r="I307"/>
  <c r="I306"/>
  <c r="I310"/>
  <c r="I309"/>
  <c r="I313"/>
  <c r="I312"/>
  <c r="I287"/>
  <c r="I318"/>
  <c r="I317"/>
  <c r="I323"/>
  <c r="I322"/>
  <c r="I327"/>
  <c r="I326"/>
  <c r="I332"/>
  <c r="I331"/>
  <c r="I336"/>
  <c r="I335"/>
  <c r="I339"/>
  <c r="I338"/>
  <c r="I342"/>
  <c r="I341"/>
  <c r="I316"/>
  <c r="I286"/>
  <c r="I174"/>
  <c r="I344"/>
  <c r="L34" i="1"/>
  <c r="L33"/>
  <c r="L32"/>
  <c r="L39"/>
  <c r="L38"/>
  <c r="L37"/>
  <c r="L31"/>
  <c r="L44"/>
  <c r="L43"/>
  <c r="L42"/>
  <c r="L41"/>
  <c r="L67"/>
  <c r="L66"/>
  <c r="L72"/>
  <c r="L71"/>
  <c r="L77"/>
  <c r="L76"/>
  <c r="L65"/>
  <c r="L83"/>
  <c r="L82"/>
  <c r="L81"/>
  <c r="L64"/>
  <c r="L88"/>
  <c r="L87"/>
  <c r="L86"/>
  <c r="L85"/>
  <c r="L96"/>
  <c r="L95"/>
  <c r="L94"/>
  <c r="L101"/>
  <c r="L100"/>
  <c r="L99"/>
  <c r="L106"/>
  <c r="L105"/>
  <c r="L104"/>
  <c r="L93"/>
  <c r="L112"/>
  <c r="L111"/>
  <c r="L110"/>
  <c r="L117"/>
  <c r="L116"/>
  <c r="L115"/>
  <c r="L121"/>
  <c r="L120"/>
  <c r="L119"/>
  <c r="L125"/>
  <c r="L124"/>
  <c r="L123"/>
  <c r="L129"/>
  <c r="L128"/>
  <c r="L127"/>
  <c r="L109"/>
  <c r="L135"/>
  <c r="L134"/>
  <c r="L133"/>
  <c r="L140"/>
  <c r="L139"/>
  <c r="L138"/>
  <c r="L145"/>
  <c r="L144"/>
  <c r="L143"/>
  <c r="L132"/>
  <c r="L151"/>
  <c r="L150"/>
  <c r="L155"/>
  <c r="L154"/>
  <c r="L149"/>
  <c r="L148"/>
  <c r="L160"/>
  <c r="L159"/>
  <c r="L158"/>
  <c r="L164"/>
  <c r="L163"/>
  <c r="L169"/>
  <c r="L168"/>
  <c r="L162"/>
  <c r="L157"/>
  <c r="L30"/>
  <c r="L178"/>
  <c r="L177"/>
  <c r="L181"/>
  <c r="L180"/>
  <c r="L186"/>
  <c r="L185"/>
  <c r="L190"/>
  <c r="L189"/>
  <c r="L195"/>
  <c r="L194"/>
  <c r="L176"/>
  <c r="L199"/>
  <c r="L198"/>
  <c r="L197"/>
  <c r="L207"/>
  <c r="L206"/>
  <c r="L211"/>
  <c r="L210"/>
  <c r="L205"/>
  <c r="L218"/>
  <c r="L217"/>
  <c r="L216"/>
  <c r="L222"/>
  <c r="L221"/>
  <c r="L220"/>
  <c r="L175"/>
  <c r="L229"/>
  <c r="L228"/>
  <c r="L235"/>
  <c r="L234"/>
  <c r="L239"/>
  <c r="L238"/>
  <c r="L243"/>
  <c r="L242"/>
  <c r="L248"/>
  <c r="L246"/>
  <c r="L251"/>
  <c r="L250"/>
  <c r="L254"/>
  <c r="L253"/>
  <c r="L227"/>
  <c r="L259"/>
  <c r="L258"/>
  <c r="L265"/>
  <c r="L264"/>
  <c r="L269"/>
  <c r="L268"/>
  <c r="L273"/>
  <c r="L272"/>
  <c r="L277"/>
  <c r="L276"/>
  <c r="L280"/>
  <c r="L279"/>
  <c r="L283"/>
  <c r="L282"/>
  <c r="L257"/>
  <c r="L226"/>
  <c r="L290"/>
  <c r="L289"/>
  <c r="L295"/>
  <c r="L294"/>
  <c r="L299"/>
  <c r="L298"/>
  <c r="L303"/>
  <c r="L302"/>
  <c r="L307"/>
  <c r="L306"/>
  <c r="L310"/>
  <c r="L309"/>
  <c r="L313"/>
  <c r="L312"/>
  <c r="L287"/>
  <c r="L318"/>
  <c r="L317"/>
  <c r="L323"/>
  <c r="L322"/>
  <c r="L327"/>
  <c r="L326"/>
  <c r="L332"/>
  <c r="L331"/>
  <c r="L336"/>
  <c r="L335"/>
  <c r="L339"/>
  <c r="L338"/>
  <c r="L342"/>
  <c r="L341"/>
  <c r="L316"/>
  <c r="L286"/>
  <c r="L174"/>
  <c r="L344"/>
  <c r="K34"/>
  <c r="K33"/>
  <c r="K32"/>
  <c r="K39"/>
  <c r="K38"/>
  <c r="K37"/>
  <c r="K31"/>
  <c r="K44"/>
  <c r="K43"/>
  <c r="K42"/>
  <c r="K41"/>
  <c r="K67"/>
  <c r="K66"/>
  <c r="K72"/>
  <c r="K71"/>
  <c r="K77"/>
  <c r="K76"/>
  <c r="K65"/>
  <c r="K83"/>
  <c r="K82"/>
  <c r="K81"/>
  <c r="K64"/>
  <c r="K88"/>
  <c r="K87"/>
  <c r="K86"/>
  <c r="K85"/>
  <c r="K96"/>
  <c r="K95"/>
  <c r="K94"/>
  <c r="K101"/>
  <c r="K100"/>
  <c r="K99"/>
  <c r="K106"/>
  <c r="K105"/>
  <c r="K104"/>
  <c r="K93"/>
  <c r="K112"/>
  <c r="K111"/>
  <c r="K110"/>
  <c r="K117"/>
  <c r="K116"/>
  <c r="K115"/>
  <c r="K121"/>
  <c r="K120"/>
  <c r="K119"/>
  <c r="K125"/>
  <c r="K124"/>
  <c r="K123"/>
  <c r="K129"/>
  <c r="K128"/>
  <c r="K127"/>
  <c r="K109"/>
  <c r="K135"/>
  <c r="K134"/>
  <c r="K133"/>
  <c r="K140"/>
  <c r="K139"/>
  <c r="K138"/>
  <c r="K145"/>
  <c r="K144"/>
  <c r="K143"/>
  <c r="K132"/>
  <c r="K151"/>
  <c r="K150"/>
  <c r="K155"/>
  <c r="K154"/>
  <c r="K149"/>
  <c r="K148"/>
  <c r="K160"/>
  <c r="K159"/>
  <c r="K158"/>
  <c r="K164"/>
  <c r="K163"/>
  <c r="K169"/>
  <c r="K168"/>
  <c r="K162"/>
  <c r="K157"/>
  <c r="K30"/>
  <c r="K178"/>
  <c r="K177"/>
  <c r="K181"/>
  <c r="K180"/>
  <c r="K186"/>
  <c r="K185"/>
  <c r="K190"/>
  <c r="K189"/>
  <c r="K195"/>
  <c r="K194"/>
  <c r="K176"/>
  <c r="K199"/>
  <c r="K198"/>
  <c r="K197"/>
  <c r="K207"/>
  <c r="K206"/>
  <c r="K211"/>
  <c r="K210"/>
  <c r="K205"/>
  <c r="K218"/>
  <c r="K217"/>
  <c r="K216"/>
  <c r="K222"/>
  <c r="K221"/>
  <c r="K220"/>
  <c r="K175"/>
  <c r="K229"/>
  <c r="K228"/>
  <c r="K235"/>
  <c r="K234"/>
  <c r="K239"/>
  <c r="K238"/>
  <c r="K243"/>
  <c r="K242"/>
  <c r="K248"/>
  <c r="K246"/>
  <c r="K251"/>
  <c r="K250"/>
  <c r="K254"/>
  <c r="K253"/>
  <c r="K227"/>
  <c r="K259"/>
  <c r="K258"/>
  <c r="K265"/>
  <c r="K264"/>
  <c r="K269"/>
  <c r="K268"/>
  <c r="K273"/>
  <c r="K272"/>
  <c r="K277"/>
  <c r="K276"/>
  <c r="K280"/>
  <c r="K279"/>
  <c r="K283"/>
  <c r="K282"/>
  <c r="K257"/>
  <c r="K226"/>
  <c r="K290"/>
  <c r="K289"/>
  <c r="K295"/>
  <c r="K294"/>
  <c r="K299"/>
  <c r="K298"/>
  <c r="K303"/>
  <c r="K302"/>
  <c r="K307"/>
  <c r="K306"/>
  <c r="K310"/>
  <c r="K309"/>
  <c r="K313"/>
  <c r="K312"/>
  <c r="K287"/>
  <c r="K318"/>
  <c r="K317"/>
  <c r="K323"/>
  <c r="K322"/>
  <c r="K327"/>
  <c r="K326"/>
  <c r="K332"/>
  <c r="K331"/>
  <c r="K336"/>
  <c r="K335"/>
  <c r="K339"/>
  <c r="K338"/>
  <c r="K342"/>
  <c r="K341"/>
  <c r="K316"/>
  <c r="K286"/>
  <c r="K174"/>
  <c r="K344"/>
  <c r="J34"/>
  <c r="J33"/>
  <c r="J32"/>
  <c r="J39"/>
  <c r="J38"/>
  <c r="J37"/>
  <c r="J31"/>
  <c r="J44"/>
  <c r="J43"/>
  <c r="J42"/>
  <c r="J41"/>
  <c r="J67"/>
  <c r="J66"/>
  <c r="J72"/>
  <c r="J71"/>
  <c r="J77"/>
  <c r="J76"/>
  <c r="J65"/>
  <c r="J83"/>
  <c r="J82"/>
  <c r="J81"/>
  <c r="J64"/>
  <c r="J88"/>
  <c r="J87"/>
  <c r="J86"/>
  <c r="J85"/>
  <c r="J96"/>
  <c r="J95"/>
  <c r="J94"/>
  <c r="J101"/>
  <c r="J100"/>
  <c r="J99"/>
  <c r="J106"/>
  <c r="J105"/>
  <c r="J104"/>
  <c r="J93"/>
  <c r="J112"/>
  <c r="J111"/>
  <c r="J110"/>
  <c r="J117"/>
  <c r="J116"/>
  <c r="J115"/>
  <c r="J121"/>
  <c r="J120"/>
  <c r="J119"/>
  <c r="J125"/>
  <c r="J124"/>
  <c r="J123"/>
  <c r="J129"/>
  <c r="J128"/>
  <c r="J127"/>
  <c r="J109"/>
  <c r="J135"/>
  <c r="J134"/>
  <c r="J133"/>
  <c r="J140"/>
  <c r="J139"/>
  <c r="J138"/>
  <c r="J145"/>
  <c r="J144"/>
  <c r="J143"/>
  <c r="J132"/>
  <c r="J151"/>
  <c r="J150"/>
  <c r="J155"/>
  <c r="J154"/>
  <c r="J149"/>
  <c r="J148"/>
  <c r="J160"/>
  <c r="J159"/>
  <c r="J158"/>
  <c r="J164"/>
  <c r="J163"/>
  <c r="J169"/>
  <c r="J168"/>
  <c r="J162"/>
  <c r="J157"/>
  <c r="J30"/>
  <c r="J178"/>
  <c r="J177"/>
  <c r="J181"/>
  <c r="J180"/>
  <c r="J186"/>
  <c r="J185"/>
  <c r="J190"/>
  <c r="J189"/>
  <c r="J195"/>
  <c r="J194"/>
  <c r="J176"/>
  <c r="J199"/>
  <c r="J198"/>
  <c r="J197"/>
  <c r="J207"/>
  <c r="J206"/>
  <c r="J211"/>
  <c r="J210"/>
  <c r="J205"/>
  <c r="J218"/>
  <c r="J217"/>
  <c r="J216"/>
  <c r="J222"/>
  <c r="J221"/>
  <c r="J220"/>
  <c r="J175"/>
  <c r="J229"/>
  <c r="J228"/>
  <c r="J235"/>
  <c r="J234"/>
  <c r="J239"/>
  <c r="J238"/>
  <c r="J243"/>
  <c r="J242"/>
  <c r="J248"/>
  <c r="J246"/>
  <c r="J251"/>
  <c r="J250"/>
  <c r="J254"/>
  <c r="J253"/>
  <c r="J227"/>
  <c r="J259"/>
  <c r="J258"/>
  <c r="J265"/>
  <c r="J264"/>
  <c r="J269"/>
  <c r="J268"/>
  <c r="J273"/>
  <c r="J272"/>
  <c r="J277"/>
  <c r="J276"/>
  <c r="J280"/>
  <c r="J279"/>
  <c r="J283"/>
  <c r="J282"/>
  <c r="J257"/>
  <c r="J226"/>
  <c r="J290"/>
  <c r="J289"/>
  <c r="J295"/>
  <c r="J294"/>
  <c r="J299"/>
  <c r="J298"/>
  <c r="J303"/>
  <c r="J302"/>
  <c r="J307"/>
  <c r="J306"/>
  <c r="J310"/>
  <c r="J309"/>
  <c r="J313"/>
  <c r="J312"/>
  <c r="J287"/>
  <c r="J318"/>
  <c r="J317"/>
  <c r="J323"/>
  <c r="J322"/>
  <c r="J327"/>
  <c r="J326"/>
  <c r="J332"/>
  <c r="J331"/>
  <c r="J336"/>
  <c r="J335"/>
  <c r="J339"/>
  <c r="J338"/>
  <c r="J342"/>
  <c r="J341"/>
  <c r="J316"/>
  <c r="J286"/>
  <c r="J174"/>
  <c r="J344"/>
  <c r="I34"/>
  <c r="I33"/>
  <c r="I32"/>
  <c r="I39"/>
  <c r="I38"/>
  <c r="I37"/>
  <c r="I31"/>
  <c r="I44"/>
  <c r="I43"/>
  <c r="I42"/>
  <c r="I41"/>
  <c r="I67"/>
  <c r="I66"/>
  <c r="I72"/>
  <c r="I71"/>
  <c r="I77"/>
  <c r="I76"/>
  <c r="I65"/>
  <c r="I83"/>
  <c r="I82"/>
  <c r="I81"/>
  <c r="I64"/>
  <c r="I88"/>
  <c r="I87"/>
  <c r="I86"/>
  <c r="I85"/>
  <c r="I96"/>
  <c r="I95"/>
  <c r="I94"/>
  <c r="I101"/>
  <c r="I100"/>
  <c r="I99"/>
  <c r="I106"/>
  <c r="I105"/>
  <c r="I104"/>
  <c r="I93"/>
  <c r="I112"/>
  <c r="I111"/>
  <c r="I110"/>
  <c r="I117"/>
  <c r="I116"/>
  <c r="I115"/>
  <c r="I121"/>
  <c r="I120"/>
  <c r="I119"/>
  <c r="I125"/>
  <c r="I124"/>
  <c r="I123"/>
  <c r="I129"/>
  <c r="I128"/>
  <c r="I127"/>
  <c r="I109"/>
  <c r="I135"/>
  <c r="I134"/>
  <c r="I133"/>
  <c r="I140"/>
  <c r="I139"/>
  <c r="I138"/>
  <c r="I145"/>
  <c r="I144"/>
  <c r="I143"/>
  <c r="I132"/>
  <c r="I151"/>
  <c r="I150"/>
  <c r="I155"/>
  <c r="I154"/>
  <c r="I149"/>
  <c r="I148"/>
  <c r="I160"/>
  <c r="I159"/>
  <c r="I158"/>
  <c r="I164"/>
  <c r="I163"/>
  <c r="I169"/>
  <c r="I168"/>
  <c r="I162"/>
  <c r="I157"/>
  <c r="I30"/>
  <c r="I178"/>
  <c r="I177"/>
  <c r="I181"/>
  <c r="I180"/>
  <c r="I186"/>
  <c r="I185"/>
  <c r="I190"/>
  <c r="I189"/>
  <c r="I195"/>
  <c r="I194"/>
  <c r="I176"/>
  <c r="I199"/>
  <c r="I198"/>
  <c r="I197"/>
  <c r="I207"/>
  <c r="I206"/>
  <c r="I211"/>
  <c r="I210"/>
  <c r="I205"/>
  <c r="I218"/>
  <c r="I217"/>
  <c r="I216"/>
  <c r="I222"/>
  <c r="I221"/>
  <c r="I220"/>
  <c r="I175"/>
  <c r="I229"/>
  <c r="I228"/>
  <c r="I235"/>
  <c r="I234"/>
  <c r="I239"/>
  <c r="I238"/>
  <c r="I243"/>
  <c r="I242"/>
  <c r="I248"/>
  <c r="I246"/>
  <c r="I251"/>
  <c r="I250"/>
  <c r="I254"/>
  <c r="I253"/>
  <c r="I227"/>
  <c r="I259"/>
  <c r="I258"/>
  <c r="I265"/>
  <c r="I264"/>
  <c r="I269"/>
  <c r="I268"/>
  <c r="I273"/>
  <c r="I272"/>
  <c r="I277"/>
  <c r="I276"/>
  <c r="I280"/>
  <c r="I279"/>
  <c r="I283"/>
  <c r="I282"/>
  <c r="I257"/>
  <c r="I226"/>
  <c r="I290"/>
  <c r="I289"/>
  <c r="I295"/>
  <c r="I294"/>
  <c r="I299"/>
  <c r="I298"/>
  <c r="I303"/>
  <c r="I302"/>
  <c r="I307"/>
  <c r="I306"/>
  <c r="I310"/>
  <c r="I309"/>
  <c r="I313"/>
  <c r="I312"/>
  <c r="I287"/>
  <c r="I318"/>
  <c r="I317"/>
  <c r="I323"/>
  <c r="I322"/>
  <c r="I327"/>
  <c r="I326"/>
  <c r="I332"/>
  <c r="I331"/>
  <c r="I336"/>
  <c r="I335"/>
  <c r="I339"/>
  <c r="I338"/>
  <c r="I342"/>
  <c r="I341"/>
  <c r="I316"/>
  <c r="I286"/>
  <c r="I174"/>
  <c r="I344"/>
</calcChain>
</file>

<file path=xl/sharedStrings.xml><?xml version="1.0" encoding="utf-8"?>
<sst xmlns="http://schemas.openxmlformats.org/spreadsheetml/2006/main" count="3982" uniqueCount="681">
  <si>
    <t>Forma Nr. 2 patvirtinta
Lietuvos Respublikos finansų ministro
2008 m. gruodžio 31 d. įsakymu Nr. 1K-465
(Lietuvos Respublikos finansų ministro
2013 m.             d. įsakymo Nr. 1K-       redakcija)</t>
  </si>
  <si>
    <t/>
  </si>
  <si>
    <t>(įstaigos pavadinimas, kodas Juridinių asmenų registre, adresas)</t>
  </si>
  <si>
    <t>BIUDŽETO IŠLAIDŲ SĄMATOS VYKDYMO</t>
  </si>
  <si>
    <t>20______ M. ________________ D.</t>
  </si>
  <si>
    <t/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</si>
  <si>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</si>
  <si>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</si>
  <si>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</si>
  <si>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</si>
  <si>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</si>
  <si>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</si>
  <si>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 xml:space="preserve">                    Ministerijos / Savivaldybės</t>
  </si>
  <si>
    <t>Departamento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</si>
  <si>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</si>
  <si>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</si>
  <si>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</si>
  <si>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</si>
  <si>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</si>
  <si>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</si>
  <si>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</si>
  <si>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</si>
  <si>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</si>
  <si>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</si>
  <si>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</si>
  <si>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</si>
  <si>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</si>
  <si>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</si>
  <si>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</si>
  <si>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</si>
  <si>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</si>
  <si>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</si>
  <si>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</si>
  <si>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</si>
  <si>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</si>
  <si>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</si>
  <si>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</si>
  <si>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</si>
  <si>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</si>
  <si>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</si>
  <si>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</si>
  <si>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</si>
  <si>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</si>
  <si>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</si>
  <si>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</si>
  <si>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</si>
  <si>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</si>
  <si>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</si>
  <si>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</si>
  <si>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</si>
  <si>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</si>
  <si>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</si>
  <si>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</si>
  <si>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</si>
  <si>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</si>
  <si>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</si>
  <si>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</si>
  <si>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</si>
  <si>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</si>
  <si>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</si>
  <si>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</si>
  <si>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</si>
  <si>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</si>
  <si>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</si>
  <si>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</si>
  <si>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</si>
  <si>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</si>
  <si>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</si>
  <si>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</si>
  <si>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</si>
  <si>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</si>
  <si>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</si>
  <si>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</si>
  <si>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</si>
  <si>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</si>
  <si>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</si>
  <si>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</si>
  <si>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</si>
  <si>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</si>
  <si>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</si>
  <si>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</si>
  <si>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</si>
  <si>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</si>
  <si>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</si>
  <si>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</si>
  <si>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</si>
  <si>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</si>
  <si>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</si>
  <si>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</si>
  <si>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</si>
  <si>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</si>
  <si>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</si>
  <si>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</si>
  <si>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</si>
  <si>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</si>
  <si>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</si>
  <si>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</si>
  <si>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</si>
  <si>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</si>
  <si>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</si>
  <si>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</si>
  <si>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</si>
  <si>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</si>
  <si>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</si>
  <si>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</si>
  <si>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</si>
  <si>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</si>
  <si>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</si>
  <si>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</si>
  <si>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</si>
  <si>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</si>
  <si>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</si>
  <si>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</si>
  <si>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</si>
  <si>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</si>
  <si>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</si>
  <si>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</si>
  <si>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</si>
  <si>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</si>
  <si>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</si>
  <si>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</si>
  <si>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</si>
  <si>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</si>
  <si>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</si>
  <si>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</si>
  <si>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</si>
  <si>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</si>
  <si>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</si>
  <si>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</si>
  <si>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</si>
  <si>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</si>
  <si>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</si>
  <si>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</si>
  <si>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</si>
  <si>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</si>
  <si>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</si>
  <si>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</si>
  <si>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</si>
  <si>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</si>
  <si>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</si>
  <si>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</si>
  <si>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</si>
  <si>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</si>
  <si>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</si>
  <si>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</si>
  <si>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</si>
  <si>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</si>
  <si>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</si>
  <si>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</si>
  <si>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</si>
  <si>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</si>
  <si>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</si>
  <si>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</si>
  <si>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</si>
  <si>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</si>
  <si>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</si>
  <si>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</si>
  <si>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</si>
  <si>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</si>
  <si>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</si>
  <si>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</si>
  <si>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</si>
  <si>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</si>
  <si>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</si>
  <si>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</si>
  <si>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</si>
  <si>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</si>
  <si>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</si>
  <si>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</si>
  <si>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</si>
  <si>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</si>
  <si>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</si>
  <si>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</si>
  <si>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</si>
  <si>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</si>
  <si>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</si>
  <si>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</si>
  <si>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</si>
  <si>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</si>
  <si>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</si>
  <si>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vvvvvvvvvvvvvvvvvvvvvvvvvvvvvvvvvvvvvvvvvvvvvvvvvvvvvvvvvvvvvvvvvvvvvvvvvvvvvvvvvvvvvvvvvvvvvvvvvvvvvvvvvvvvvvvvvvvvvvvvvvvxxxxxxxxxxxx</t>
  </si>
  <si>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</si>
  <si>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</si>
  <si>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</si>
  <si>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</si>
  <si>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</si>
  <si>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>(eurais, ct)</t>
  </si>
  <si>
    <t>21 23</t>
  </si>
  <si>
    <t xml:space="preserve">Gyvenamųjų vietovių viešasis ūkisMiestų ir gyvenviečių viešasis ūkis </t>
  </si>
  <si>
    <t>22 24</t>
  </si>
  <si>
    <t>Ilgalaikio Mmaterialiojo ir nematerialiojo turto nuoma (įskaitant veiklos nuomą)</t>
  </si>
  <si>
    <t>23 25</t>
  </si>
  <si>
    <t xml:space="preserve">Ilgalaikio Mmaterialiojo turto paprastasis einamasis remontas </t>
  </si>
  <si>
    <t>24 26</t>
  </si>
  <si>
    <t>25 27</t>
  </si>
  <si>
    <t xml:space="preserve">Apmokėjimas  ekspertams ir konsultantams </t>
  </si>
  <si>
    <t>26 28</t>
  </si>
  <si>
    <t>Turto vertinimo paslaugų apmokėjimas</t>
  </si>
  <si>
    <t>27 29</t>
  </si>
  <si>
    <t>28 30</t>
  </si>
  <si>
    <t>Informacinių technologijų prekės ir paslaugos</t>
  </si>
  <si>
    <t>Reprezentacija</t>
  </si>
  <si>
    <t>Kitos prekės ir paslaugos</t>
  </si>
  <si>
    <t>PalūkanosTurto išlaidos</t>
  </si>
  <si>
    <t>Palūkanos nNerezidentams</t>
  </si>
  <si>
    <t xml:space="preserve">Palūkanos rRezidentams, kitiems nei valdžios sektorius (tik už tiesioginę skolą) </t>
  </si>
  <si>
    <t>Palūkanos kKitiems valdžios sektoriaus valdymo lygiams subjektams</t>
  </si>
  <si>
    <t>Palūkanos vValstybės biudžetui</t>
  </si>
  <si>
    <t>Palūkanos sSavivaldybių biudžetams</t>
  </si>
  <si>
    <t>Palūkanos nNebiudžetiniams fondams</t>
  </si>
  <si>
    <t>49 53</t>
  </si>
  <si>
    <t>50 54</t>
  </si>
  <si>
    <t>51 55</t>
  </si>
  <si>
    <t>52 56</t>
  </si>
  <si>
    <t>53 57</t>
  </si>
  <si>
    <t>54 58</t>
  </si>
  <si>
    <t>55 59</t>
  </si>
  <si>
    <t>56 60</t>
  </si>
  <si>
    <t>57 61</t>
  </si>
  <si>
    <t>58 62</t>
  </si>
  <si>
    <t>59 63</t>
  </si>
  <si>
    <t>Dotacijos užsienio valstybėms eEinamiesiems tikslams</t>
  </si>
  <si>
    <t>60 64</t>
  </si>
  <si>
    <t>Dotacijos užsienio valstybėms turtui įsigytiKapitalui formuoti</t>
  </si>
  <si>
    <t>61 65</t>
  </si>
  <si>
    <t>62 66</t>
  </si>
  <si>
    <t>63 67</t>
  </si>
  <si>
    <t>64 68</t>
  </si>
  <si>
    <t>Dotacijos tarptautinėms organizacijoms eEinamiesiems tikslams</t>
  </si>
  <si>
    <t>65 69</t>
  </si>
  <si>
    <t>Dotacijos tarptautinėms organizacijoms turtui įsigyti Kapitalui formuoti</t>
  </si>
  <si>
    <t>66 70</t>
  </si>
  <si>
    <t>Dotacijos kitiems valdžios sektoriaus subjektamsvaldymo lygiams</t>
  </si>
  <si>
    <t>67 71</t>
  </si>
  <si>
    <t>Dotacijos kitiems valdžios sektoriaus subjektams valdymo lygiamseinamiesiems tikslams</t>
  </si>
  <si>
    <t>68 72</t>
  </si>
  <si>
    <t>69 73</t>
  </si>
  <si>
    <t>Dotacijos kitiems valdžios sektoriaus subjektams eEinamiesiems tikslams</t>
  </si>
  <si>
    <t>70 74</t>
  </si>
  <si>
    <t>Dotacijos savivaldybėms einamiesiems tikslamsKapitalui formuoti</t>
  </si>
  <si>
    <t>71 75</t>
  </si>
  <si>
    <t>Dotacijos kitiems valdžios sektoriaus subjektams turtui įsigyti</t>
  </si>
  <si>
    <t>Dotacijos savivaldybėms turtui įsigyti</t>
  </si>
  <si>
    <t>Su nuosavais ištekliais susijusios baudos, ir delspinigiai ir neigiamos palūkanos</t>
  </si>
  <si>
    <t>Rentos</t>
  </si>
  <si>
    <t>112 109</t>
  </si>
  <si>
    <t>113 110</t>
  </si>
  <si>
    <t>114 111</t>
  </si>
  <si>
    <t>115 112</t>
  </si>
  <si>
    <t>116 113</t>
  </si>
  <si>
    <t>117 114</t>
  </si>
  <si>
    <t>118 115</t>
  </si>
  <si>
    <t>Kitos išlaidos eEinamiesiems tikslams</t>
  </si>
  <si>
    <t>119 116</t>
  </si>
  <si>
    <t>120 117</t>
  </si>
  <si>
    <t>121 118</t>
  </si>
  <si>
    <t xml:space="preserve">Kitos išlaidos kKitiems einamiesiems tikslams </t>
  </si>
  <si>
    <t>122 119</t>
  </si>
  <si>
    <t>Neigiama valiutos kurso įtaka</t>
  </si>
  <si>
    <t>Kitos išlaidos turtui įsigytiKapitalui formuoti</t>
  </si>
  <si>
    <t>124 120</t>
  </si>
  <si>
    <t>Kitos išlaidos turtui įsigytiPervedamos lėšos (kapitalui formuoti)</t>
  </si>
  <si>
    <t>125 121</t>
  </si>
  <si>
    <t>126 122</t>
  </si>
  <si>
    <t>127 123</t>
  </si>
  <si>
    <t>128 124</t>
  </si>
  <si>
    <t>129 125</t>
  </si>
  <si>
    <t>130 126</t>
  </si>
  <si>
    <t>131 127</t>
  </si>
  <si>
    <t xml:space="preserve">Pervedamaos Europos Sąjungos, kita tarptautinė finansinė parama ir bendrojo finansavimo lėšos </t>
  </si>
  <si>
    <t>132 128</t>
  </si>
  <si>
    <t>Pervedamos Europos Sąjungos, kita tarptautinė finansinė parama ir bendrojo finansavimo lėšos eEinamiesiems tikslams</t>
  </si>
  <si>
    <t>133 129</t>
  </si>
  <si>
    <t>134 130</t>
  </si>
  <si>
    <t>Pervedamos Europos Sąjungos, kita tarptautinė finansinė parama ir bendrojo finansavimo lėšos eEinamiesiems tikslams savivaldybėms</t>
  </si>
  <si>
    <t>135 131</t>
  </si>
  <si>
    <t>Pervedamos Europos Sąjungos, kita tarptautinė finansinė parama ir bendrojo finansavimo lėšos eEinamiesiems tikslams kitiems valdžios sektoriaus subjektams</t>
  </si>
  <si>
    <t>136 132</t>
  </si>
  <si>
    <t>Pervedamos Europos Sąjungos, kita tarptautinė finansinė parama ir bendrojo finansavimo lėšos eEinamiesiems tikslams ne valdžios sektoriui</t>
  </si>
  <si>
    <t>137 133</t>
  </si>
  <si>
    <t>Pervedamos Europos sąjungos, kitos tarptautinės finansinės paramos ir bendrojo finansavimo lėšos investicijomsKapitalui formuoti</t>
  </si>
  <si>
    <t>138 134</t>
  </si>
  <si>
    <t xml:space="preserve">Pervedamos Europos sąjungos, kitos tarptautinės finansinės paramos ir bendrojo finansavimo lėšos iInvesticijoms </t>
  </si>
  <si>
    <t>139 135</t>
  </si>
  <si>
    <t xml:space="preserve">Pervedamos Europos sąjungos, kitos tarptautinės finansinės paramos ir bendrojo finansavimo lėšos iInvesticijoms, skirtoms savivaldybėms </t>
  </si>
  <si>
    <t>140 136</t>
  </si>
  <si>
    <t xml:space="preserve">Pervedamos Europos sąjungos, kitos tarptautinės finansinės paramos ir bendrojo finansavimo lėšos iInvesticijoms kitiems valdžios sektoriaus subjektams </t>
  </si>
  <si>
    <t>141 137</t>
  </si>
  <si>
    <t>Pervedamos Europos sąjungos, kitos tarptautinės finansinės paramos ir bendrojo finansavimo lėšos iInvesticijos ne valdžios sektoriui</t>
  </si>
  <si>
    <t>142 138</t>
  </si>
  <si>
    <t>143 139</t>
  </si>
  <si>
    <t>144 140</t>
  </si>
  <si>
    <t>145 141</t>
  </si>
  <si>
    <t xml:space="preserve">Žemės įsigyjimo išlaidos </t>
  </si>
  <si>
    <t>146 142</t>
  </si>
  <si>
    <t>147 143</t>
  </si>
  <si>
    <t>148 144</t>
  </si>
  <si>
    <t>Pastatųai ir statiniųai įsigyjimo išlaidos</t>
  </si>
  <si>
    <t>149 145</t>
  </si>
  <si>
    <t>150 146</t>
  </si>
  <si>
    <t>Gyvenamųjųieji namųai įsigyjimo išlaidos</t>
  </si>
  <si>
    <t>151 147</t>
  </si>
  <si>
    <t>Negyvenamųjųieji pastatųai įsigyjimo išlaidos</t>
  </si>
  <si>
    <t>152 148</t>
  </si>
  <si>
    <t>Infrastruktūros ir kKitųi pastatai ir statiniųai įsigyjimo išlaidos</t>
  </si>
  <si>
    <t>153 149</t>
  </si>
  <si>
    <t>Mašinųos ir įrenginiųai įsigyjimo išlaidos</t>
  </si>
  <si>
    <t>154 150</t>
  </si>
  <si>
    <t>155 151</t>
  </si>
  <si>
    <t>Transporto priemoniųės įsigyjimo išlaidos</t>
  </si>
  <si>
    <t>156 152</t>
  </si>
  <si>
    <t>Kitųos mašinųos ir įrenginiųai įsigyjimo išlaidos</t>
  </si>
  <si>
    <t>157 153</t>
  </si>
  <si>
    <t>Ginklųai ir karinė įrangosa įsigyjimo išlaidos</t>
  </si>
  <si>
    <t>158 154</t>
  </si>
  <si>
    <t>Kultūros ir kitų vVertybiųės įsigyjimo išlaidos</t>
  </si>
  <si>
    <t>159 155</t>
  </si>
  <si>
    <t>160 156</t>
  </si>
  <si>
    <t>Muziejiniųės vertybiųės įsigyjimo išlaidos</t>
  </si>
  <si>
    <t>161 157</t>
  </si>
  <si>
    <t>Antikvariniųai ir kitųi meno kūriniųai įsigyjimo išlaidos</t>
  </si>
  <si>
    <t>162 158</t>
  </si>
  <si>
    <t>Kitųos vertybiųės įsigyjimo išlaidos</t>
  </si>
  <si>
    <t>163 159</t>
  </si>
  <si>
    <t>Kitoas ilgalaikios materialiojousis turtoas įsigyjimo išlaidos</t>
  </si>
  <si>
    <t>164 160</t>
  </si>
  <si>
    <t>165 161</t>
  </si>
  <si>
    <t>166 162</t>
  </si>
  <si>
    <t>Nematerialiojo turto kūrimoas ir įsigijimoas išlaidos</t>
  </si>
  <si>
    <t>167 163</t>
  </si>
  <si>
    <t>168 164</t>
  </si>
  <si>
    <t>169 165</t>
  </si>
  <si>
    <t>1 2</t>
  </si>
  <si>
    <t>Kompiuterinės programinės įrangosa, ir kompiuterinės programinės įrangos licencijųos įsigyjimo išlaidos</t>
  </si>
  <si>
    <t>170 167</t>
  </si>
  <si>
    <t>2 3</t>
  </si>
  <si>
    <t>Patentųai įsigyjimo išlaidos</t>
  </si>
  <si>
    <t>171 168</t>
  </si>
  <si>
    <t>3 4</t>
  </si>
  <si>
    <t>Literatūros ir meno kūriniųai įsigyjimo išlaidos</t>
  </si>
  <si>
    <t>172 169</t>
  </si>
  <si>
    <t>4  5</t>
  </si>
  <si>
    <t>Kitoas nematerialiojousis turtoas įsigyjimo išlaidos</t>
  </si>
  <si>
    <t>173 170</t>
  </si>
  <si>
    <t>Atsargų kūrimoas ir įsigijimoas išlaidos</t>
  </si>
  <si>
    <t>174 171</t>
  </si>
  <si>
    <t>Strateginiųės ir neliečiamųjųosios atsargųos įsigyjimo išlaidos</t>
  </si>
  <si>
    <t>175 172</t>
  </si>
  <si>
    <t>176 173</t>
  </si>
  <si>
    <t>177 174</t>
  </si>
  <si>
    <t>Kitųos atsargųos įsigyjimo išlaidos</t>
  </si>
  <si>
    <t>178 175</t>
  </si>
  <si>
    <t>179 176</t>
  </si>
  <si>
    <t>Žaliavųos ir medžiagųos įsigyjimo išlaidos</t>
  </si>
  <si>
    <t>180 177</t>
  </si>
  <si>
    <t>Nebaigtosa gamybosa įsigyjimo išlaidos</t>
  </si>
  <si>
    <t>181 178</t>
  </si>
  <si>
    <t>Pagamintosa produkcijosa įsigyjimo išlaidos</t>
  </si>
  <si>
    <t>182 179</t>
  </si>
  <si>
    <t>Prekių, skirtų parduoti arba perduoti įsigyjimo išlaidosPirktos prekės, skirtos parduoti</t>
  </si>
  <si>
    <t>183 180</t>
  </si>
  <si>
    <t>Kariniųės atsargųos įsigyjimo išlaidos</t>
  </si>
  <si>
    <t>184 181</t>
  </si>
  <si>
    <t>Ūkinio inventoriaus įsigyjimo išlaidos</t>
  </si>
  <si>
    <t>Kitų atsargų įsigyjimo išlaidos</t>
  </si>
  <si>
    <t>Ilgalaikio turto įsigijimas finansinės nuomos (lizingo) būdu išlaidos</t>
  </si>
  <si>
    <t>187 182</t>
  </si>
  <si>
    <t>188 183</t>
  </si>
  <si>
    <t>189 184</t>
  </si>
  <si>
    <t>190 185</t>
  </si>
  <si>
    <t>Biologinis turtoas ir žemės gelmių mineraliniai ištekliųai įsigyjimo išlaidos</t>
  </si>
  <si>
    <t>191 186</t>
  </si>
  <si>
    <t>192 187</t>
  </si>
  <si>
    <t>193 188</t>
  </si>
  <si>
    <t>Žemės gelmių ištekliųai įsigyjimo išlaidos</t>
  </si>
  <si>
    <t>194 189</t>
  </si>
  <si>
    <t>Gyvuliųai ir kitųi gyvūnųai įsigyjimo išlaidos</t>
  </si>
  <si>
    <t>195 190</t>
  </si>
  <si>
    <t>Miškų, vVaismedžiųai ir kitųi augalų daugiamečiai sodiniai įsigyjimo išlaidos</t>
  </si>
  <si>
    <t>196 191</t>
  </si>
  <si>
    <t>Finansinio turto įsigijimo padidėjimo išlaidos (perskolinimas) (finansinio turto įsigyjimas/investavimas)</t>
  </si>
  <si>
    <t>197 192</t>
  </si>
  <si>
    <t>Vidaus finansinio turto padidėjimo išlaidos(investavimas į rezidentus)</t>
  </si>
  <si>
    <t>198 193</t>
  </si>
  <si>
    <t>199 194</t>
  </si>
  <si>
    <t>200 195</t>
  </si>
  <si>
    <t>201 196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</si>
  <si>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</si>
  <si>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</si>
  <si>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</si>
  <si>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</si>
  <si>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</si>
  <si>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</si>
  <si>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 xml:space="preserve">Vertybiniai popieriai (įsigyti iš rezidentų), išskyrus akcijas </t>
  </si>
  <si>
    <t>208 200</t>
  </si>
  <si>
    <t>209 201</t>
  </si>
  <si>
    <t>Trumpalaikiai vertybiniai popieriai (įsigyti iš rezidentų)</t>
  </si>
  <si>
    <t>210 202</t>
  </si>
  <si>
    <t>Ilgalaikiai vertybiniai popieriai (įsigyti iš rezidentų)</t>
  </si>
  <si>
    <t>211 203</t>
  </si>
  <si>
    <t>Išvestinės finansinės priemonės (įsigytos iš rezidentų)</t>
  </si>
  <si>
    <t>212 204</t>
  </si>
  <si>
    <t>213 205</t>
  </si>
  <si>
    <t>Trumpalaikės išvestinės finansinės priemonės (įsigytos iš rezidentų)</t>
  </si>
  <si>
    <t>214 206</t>
  </si>
  <si>
    <t>Ilgalaikės išvestinės finansinės priemonės (įsigytos iš rezidentų)</t>
  </si>
  <si>
    <t>215 207</t>
  </si>
  <si>
    <t>Paskolos (suteiktos rezidentams)</t>
  </si>
  <si>
    <t>216 208</t>
  </si>
  <si>
    <t>217 209</t>
  </si>
  <si>
    <t>Trumpalaikės paskolos (suteiktos rezidentams)</t>
  </si>
  <si>
    <t>218 210</t>
  </si>
  <si>
    <t>Ilgalaikės paskolos (suteiktos rezidentams)</t>
  </si>
  <si>
    <t>219 211</t>
  </si>
  <si>
    <t>Akcijos (įsigytos iš rezidentų) ir kitas nuosavas kapitalas</t>
  </si>
  <si>
    <t>220 212</t>
  </si>
  <si>
    <t>221 213</t>
  </si>
  <si>
    <t>222 214</t>
  </si>
  <si>
    <t>223 215</t>
  </si>
  <si>
    <t>224 216</t>
  </si>
  <si>
    <t>225 217</t>
  </si>
  <si>
    <t>Kitos mokėtinos sumos (suteiktos)</t>
  </si>
  <si>
    <t>226 218</t>
  </si>
  <si>
    <t>227 219</t>
  </si>
  <si>
    <t>Kitos tTrumpalaikės mokėtinos sumos (suteiktos)</t>
  </si>
  <si>
    <t>228 220</t>
  </si>
  <si>
    <t>Kitos  iIlgalaikės mokėtinos sumos (suteiktos)</t>
  </si>
  <si>
    <t>229 221</t>
  </si>
  <si>
    <t>Užsienio finansinio turto padidėjimo išlaidos (investavimas į nerezidentus)</t>
  </si>
  <si>
    <t>230 222</t>
  </si>
  <si>
    <t>231 223</t>
  </si>
  <si>
    <t>232 224</t>
  </si>
  <si>
    <t>233 225</t>
  </si>
  <si>
    <t>Pervedamieji indėliai</t>
  </si>
  <si>
    <t>Kiti ilgalaikiai indėliai</t>
  </si>
  <si>
    <t xml:space="preserve">Vertybiniai popieriai (įsigyti iš nerezidentų), išskyrus akcijas </t>
  </si>
  <si>
    <t>240 229</t>
  </si>
  <si>
    <t>241 230</t>
  </si>
  <si>
    <t>Trumpalaikiai vertybiniai popieriai (įsigyti iš nerezidentų)</t>
  </si>
  <si>
    <t>242 231</t>
  </si>
  <si>
    <t>Ilgalaikiai  vertybiniai popieriai (įsigyti iš nerezidentų)</t>
  </si>
  <si>
    <t>243 232</t>
  </si>
  <si>
    <t>Išvestinės finansinės priemonės (įsigytos iš nerezidentų)</t>
  </si>
  <si>
    <t>244 233</t>
  </si>
  <si>
    <t>245 234</t>
  </si>
  <si>
    <t>Trumpalaikės išvestinės finansinės priemonės (įsigytos iš nerezidentų)</t>
  </si>
  <si>
    <t>246 235</t>
  </si>
  <si>
    <t>Ilgalaikės išvestinės finansinės priemonės (įsigytos iš nerezidentų)</t>
  </si>
  <si>
    <t>247 236</t>
  </si>
  <si>
    <t>Paskolos (suteiktos nerezidentams)</t>
  </si>
  <si>
    <t>248 237</t>
  </si>
  <si>
    <t>249 238</t>
  </si>
  <si>
    <t>Trumpalaikės paskolos (suteiktos nerezidentams)</t>
  </si>
  <si>
    <t>250 239</t>
  </si>
  <si>
    <t>Ilgalaikės paskolos (suteiktos nerezidentams)</t>
  </si>
  <si>
    <t>251 240</t>
  </si>
  <si>
    <t>Akcijos (įsigytos iš nerezidentų) ir kitas nuosavas kapitalas</t>
  </si>
  <si>
    <t>252 241</t>
  </si>
  <si>
    <t>253 242</t>
  </si>
  <si>
    <t>254 243</t>
  </si>
  <si>
    <t>255 244</t>
  </si>
  <si>
    <t>256 245</t>
  </si>
  <si>
    <t>257 246</t>
  </si>
  <si>
    <t>258 247</t>
  </si>
  <si>
    <t>259 248</t>
  </si>
  <si>
    <t>260 249</t>
  </si>
  <si>
    <t>Kitos iIlgalaikės mokėtinos sumos (suteiktos)</t>
  </si>
  <si>
    <t>261 250</t>
  </si>
  <si>
    <t xml:space="preserve">Išlaidos dėl Ffinansinių įsipareigojimų vykdymo išlaidos (paskolų grąžinimas) </t>
  </si>
  <si>
    <t>262 251</t>
  </si>
  <si>
    <t>Vidaus finansinių įsipareigojimų vykdymo išlaidos (grąžinta kreditoriams rezidentams)</t>
  </si>
  <si>
    <t>263 252</t>
  </si>
  <si>
    <t>264 253</t>
  </si>
  <si>
    <t>265 254</t>
  </si>
  <si>
    <t>266 255</t>
  </si>
  <si>
    <t>Kiti trumpalaikiai indėlai</t>
  </si>
  <si>
    <t>273 258</t>
  </si>
  <si>
    <t>274 259</t>
  </si>
  <si>
    <t>Trumpalaikiai vertybiniai popieriai (išpirkti)</t>
  </si>
  <si>
    <t>275 260</t>
  </si>
  <si>
    <t>Ilgalaikiai vertybiniai popieriai (išpirkti)</t>
  </si>
  <si>
    <t>276 261</t>
  </si>
  <si>
    <t>Išvestinės finansinės priemonės (grąžintos)</t>
  </si>
  <si>
    <t>277 262</t>
  </si>
  <si>
    <t>278 263</t>
  </si>
  <si>
    <t>Trumpalaikės išvestinės finansinės priemonės (grąžintos)</t>
  </si>
  <si>
    <t>279 264</t>
  </si>
  <si>
    <t>Ilgalaikės išvestinės finansinės priemonės (grąžintos)</t>
  </si>
  <si>
    <t>280 265</t>
  </si>
  <si>
    <t>281 266</t>
  </si>
  <si>
    <t>282 267</t>
  </si>
  <si>
    <t>Trumpalaikės paskolos (grąžintos)</t>
  </si>
  <si>
    <t>283 268</t>
  </si>
  <si>
    <t>Ilgalaikės  paskolos (grąžintos)</t>
  </si>
  <si>
    <t>284 269</t>
  </si>
  <si>
    <t>Akcijos (parduotos) (išpirktos) ir kitas nuosavas kapitalas</t>
  </si>
  <si>
    <t>285 270</t>
  </si>
  <si>
    <t>286 271</t>
  </si>
  <si>
    <t>287 272</t>
  </si>
  <si>
    <t>288 273</t>
  </si>
  <si>
    <t>289 274</t>
  </si>
  <si>
    <t>290 275</t>
  </si>
  <si>
    <t>Kitos mokėtinos sumos (grąžintos)</t>
  </si>
  <si>
    <t>291 276</t>
  </si>
  <si>
    <t>292 277</t>
  </si>
  <si>
    <t>Kitos tTrumpalaikės mokėtinos sumos (grąžintos)</t>
  </si>
  <si>
    <t>293 278</t>
  </si>
  <si>
    <t>Kitos iIlgalaikės mokėtinos sumos (grąžintos)</t>
  </si>
  <si>
    <t>294 279</t>
  </si>
  <si>
    <t>Užsienio finansinių įsipareigojimų vykdymo išlaidos (grąžinta kreditoriams nerezidentams)</t>
  </si>
  <si>
    <t>295 280</t>
  </si>
  <si>
    <t>296 281</t>
  </si>
  <si>
    <t>297 282</t>
  </si>
  <si>
    <t>298 283</t>
  </si>
  <si>
    <t>299 284</t>
  </si>
  <si>
    <t>300 285</t>
  </si>
  <si>
    <t>307 286</t>
  </si>
  <si>
    <t>308 287</t>
  </si>
  <si>
    <t>309 288</t>
  </si>
  <si>
    <t>310 289</t>
  </si>
  <si>
    <t>311 290</t>
  </si>
  <si>
    <t>312 291</t>
  </si>
  <si>
    <t>313 292</t>
  </si>
  <si>
    <t>314 293</t>
  </si>
  <si>
    <t>315 294</t>
  </si>
  <si>
    <t>316 295</t>
  </si>
  <si>
    <t>317 296</t>
  </si>
  <si>
    <t>Ilgalaikės paskolos (grąžintos)</t>
  </si>
  <si>
    <t>318 297</t>
  </si>
  <si>
    <t>319 298</t>
  </si>
  <si>
    <t>320 299</t>
  </si>
  <si>
    <t>321 300</t>
  </si>
  <si>
    <t>322 301</t>
  </si>
  <si>
    <t>323 302</t>
  </si>
  <si>
    <t>324 303</t>
  </si>
  <si>
    <t>325 304</t>
  </si>
  <si>
    <t>326 305</t>
  </si>
  <si>
    <t>Kitos trumpalaikės mokėtinos sumos (grąžintos)</t>
  </si>
  <si>
    <t>327 306</t>
  </si>
  <si>
    <t>Kitos ilgalaikės mokėtinos sumos (grąžintos)</t>
  </si>
  <si>
    <t>329 307</t>
  </si>
  <si>
    <t>2018 m. gruodžio 31 d. įsakymo Nr.1K-464 redakcija)</t>
  </si>
  <si>
    <t>Šalčininkų r. Jašiūnų Mykolo Balinskio gimnazija 291417190 M.Balinskio g. 16, LT-17249 Jašiūnų mstl., Šalčininkų r.</t>
  </si>
  <si>
    <t>2019 m. kovo 31 d.</t>
  </si>
  <si>
    <t>mėnesinė</t>
  </si>
  <si>
    <t>Švietimo, sporto ir jaunimo reikalų programa</t>
  </si>
  <si>
    <t>291417190</t>
  </si>
  <si>
    <t>02</t>
  </si>
  <si>
    <t>5SB</t>
  </si>
  <si>
    <t>09</t>
  </si>
  <si>
    <t>01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</si>
  <si>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</si>
  <si>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</si>
  <si>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</si>
  <si>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</si>
  <si>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</si>
  <si>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</si>
  <si>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</si>
  <si>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</si>
  <si>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</si>
  <si>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</si>
  <si>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</si>
  <si>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</si>
  <si>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</si>
  <si>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</si>
  <si>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</si>
  <si>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</si>
  <si>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</si>
  <si>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>Palūkanos nerezidentams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</si>
  <si>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</si>
  <si>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</si>
  <si>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</si>
  <si>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</si>
  <si>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</si>
  <si>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</si>
  <si>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</si>
  <si>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>Dotacijos užsienio valstybėms einamiesiems tikslams</t>
  </si>
  <si>
    <t>Dotacijos užsienio valstybėms turtui įsigyti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</si>
  <si>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</si>
  <si>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</si>
  <si>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</si>
  <si>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</si>
  <si>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</si>
  <si>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 xml:space="preserve">Pridėtinės vertės mokesčio nuosavi ištekliai 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</si>
  <si>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</si>
  <si>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</si>
  <si>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</si>
  <si>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>Socialinė parama (socialinės paramos pašalpos) ir rentos</t>
  </si>
  <si>
    <t>Kitos išlaidos einamiesiems tikslams</t>
  </si>
  <si>
    <t xml:space="preserve">Kitos išlaidos kitiems einamiesiems tikslams 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</si>
  <si>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</si>
  <si>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</si>
  <si>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</si>
  <si>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</si>
  <si>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</si>
  <si>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</si>
  <si>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</si>
  <si>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</si>
  <si>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</si>
  <si>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</si>
  <si>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</si>
  <si>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</si>
  <si>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</si>
  <si>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</si>
  <si>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</si>
  <si>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</si>
  <si>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</si>
  <si>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</si>
  <si>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</si>
  <si>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</si>
  <si>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</si>
  <si>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</si>
  <si>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</si>
  <si>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</si>
  <si>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</si>
  <si>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</si>
  <si>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</si>
  <si>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</si>
  <si>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</si>
  <si>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</si>
  <si>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</si>
  <si>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</si>
  <si>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</si>
  <si>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</si>
  <si>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</si>
  <si>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</si>
  <si>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</si>
  <si>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</si>
  <si>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</si>
  <si>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</si>
  <si>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</si>
  <si>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</si>
  <si>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</si>
  <si>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</si>
  <si>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</si>
  <si>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</si>
  <si>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</si>
  <si>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</si>
  <si>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</si>
  <si>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</si>
  <si>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</si>
  <si>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</si>
  <si>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</si>
  <si>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</si>
  <si>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Vertybiniai popieriai (įsigyti iš rezidentų)</t>
  </si>
  <si>
    <t xml:space="preserve">Akcijos (įsigytos iš rezidentų) 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</si>
  <si>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</si>
  <si>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</si>
  <si>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</si>
  <si>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</si>
  <si>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Vertybiniai popieriai (įsigyti iš nerezidentų)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</si>
  <si>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</si>
  <si>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</si>
  <si>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</si>
  <si>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Vertybiniai popieriai (išpirkti)</t>
  </si>
  <si>
    <t>Paskolos (grąžintos)</t>
  </si>
  <si>
    <t xml:space="preserve">Akcijos  (išpirktos) </t>
  </si>
  <si>
    <t>Akcijos (išpirktos)</t>
  </si>
  <si>
    <t>Užsienio finansinių įsipareigojimų vykdymo išlaidos (kreditoriams nerezidentams grąžintos skolos)</t>
  </si>
  <si>
    <t>Direktorius</t>
  </si>
  <si>
    <t>Miroslav Mickelevič</t>
  </si>
  <si>
    <t>Vyr. buhalterė</t>
  </si>
  <si>
    <t>Marta Zapasnik</t>
  </si>
  <si>
    <t xml:space="preserve">  (vyriausiasis buhalteris (buhalteris)/centralizuotos apskaitos įstaigos vadovas arba jo įgaliotas asmuo</t>
  </si>
  <si>
    <t xml:space="preserve">            (data)</t>
  </si>
  <si>
    <t>2019 m. balandžio 11  d. 01</t>
  </si>
  <si>
    <t>4SB(MK)</t>
  </si>
  <si>
    <t xml:space="preserve">                                                                                                            (data)</t>
  </si>
  <si>
    <t>04</t>
  </si>
  <si>
    <t>4SB(VD)01</t>
  </si>
  <si>
    <t>10</t>
  </si>
  <si>
    <t>40</t>
  </si>
  <si>
    <t xml:space="preserve">                                                                                                             (data)</t>
  </si>
  <si>
    <t xml:space="preserve">                 Socialinės paramos programa</t>
  </si>
  <si>
    <t>2019 m. balandžio 10  d. 01</t>
  </si>
  <si>
    <t>06</t>
  </si>
  <si>
    <t>Socialinės paramos programa</t>
  </si>
  <si>
    <t xml:space="preserve">                                                                                                           (data)</t>
  </si>
  <si>
    <t>5SB(SN)</t>
  </si>
  <si>
    <t>5SB(SP)</t>
  </si>
  <si>
    <t xml:space="preserve">                                                                                                               (data)</t>
  </si>
</sst>
</file>

<file path=xl/styles.xml><?xml version="1.0" encoding="utf-8"?>
<styleSheet xmlns="http://schemas.openxmlformats.org/spreadsheetml/2006/main">
  <numFmts count="1">
    <numFmt numFmtId="164" formatCode="###0.0;\-###0.0"/>
  </numFmts>
  <fonts count="332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2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8"/>
      <name val="Times New Roman"/>
      <charset val="1"/>
    </font>
    <font>
      <i/>
      <sz val="8"/>
      <name val="Times New Roman"/>
      <charset val="1"/>
    </font>
    <font>
      <sz val="10"/>
      <name val="Arial"/>
      <charset val="1"/>
    </font>
    <font>
      <i/>
      <sz val="8"/>
      <name val="Times New Roman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color indexed="10"/>
      <name val="Times New Roman"/>
      <charset val="1"/>
    </font>
    <font>
      <strike/>
      <sz val="10"/>
      <color indexed="10"/>
      <name val="Times New Roman"/>
      <charset val="1"/>
    </font>
    <font>
      <strike/>
      <sz val="10"/>
      <color indexed="10"/>
      <name val="Times New Roman"/>
      <charset val="1"/>
    </font>
    <font>
      <strike/>
      <sz val="10"/>
      <color indexed="10"/>
      <name val="Times New Roman"/>
      <charset val="1"/>
    </font>
    <font>
      <strike/>
      <sz val="10"/>
      <color indexed="10"/>
      <name val="Times New Roman"/>
      <charset val="1"/>
    </font>
    <font>
      <strike/>
      <sz val="10"/>
      <color indexed="10"/>
      <name val="Times New Roman"/>
      <charset val="1"/>
    </font>
    <font>
      <strike/>
      <sz val="8"/>
      <color indexed="10"/>
      <name val="Times New Roman"/>
      <charset val="1"/>
    </font>
    <font>
      <strike/>
      <sz val="10"/>
      <color indexed="10"/>
      <name val="Times New Roman"/>
      <charset val="1"/>
    </font>
    <font>
      <strike/>
      <sz val="10"/>
      <color indexed="10"/>
      <name val="Times New Roman"/>
      <charset val="1"/>
    </font>
    <font>
      <strike/>
      <sz val="10"/>
      <color indexed="10"/>
      <name val="Times New Roman"/>
      <charset val="1"/>
    </font>
    <font>
      <strike/>
      <sz val="10"/>
      <color indexed="10"/>
      <name val="Times New Roman"/>
      <charset val="1"/>
    </font>
    <font>
      <strike/>
      <sz val="10"/>
      <color indexed="10"/>
      <name val="Times New Roman"/>
      <charset val="1"/>
    </font>
    <font>
      <strike/>
      <sz val="10"/>
      <color indexed="10"/>
      <name val="Times New Roman"/>
      <charset val="1"/>
    </font>
    <font>
      <strike/>
      <sz val="8"/>
      <color indexed="10"/>
      <name val="Times New Roman"/>
      <charset val="1"/>
    </font>
    <font>
      <strike/>
      <sz val="8"/>
      <color indexed="10"/>
      <name val="Times New Roman"/>
      <charset val="1"/>
    </font>
    <font>
      <strike/>
      <sz val="10"/>
      <color indexed="10"/>
      <name val="Times New Roman"/>
      <charset val="1"/>
    </font>
    <font>
      <strike/>
      <sz val="8"/>
      <color indexed="10"/>
      <name val="Times New Roman"/>
      <charset val="1"/>
    </font>
    <font>
      <sz val="8"/>
      <color indexed="10"/>
      <name val="Times New Roman"/>
      <charset val="1"/>
    </font>
    <font>
      <strike/>
      <sz val="10"/>
      <color indexed="10"/>
      <name val="Times New Roman"/>
      <charset val="1"/>
    </font>
    <font>
      <b/>
      <sz val="10"/>
      <name val="Times New Roman"/>
      <charset val="1"/>
    </font>
    <font>
      <b/>
      <sz val="8"/>
      <name val="Times New Roman"/>
      <charset val="1"/>
    </font>
    <font>
      <b/>
      <strike/>
      <sz val="10"/>
      <color indexed="10"/>
      <name val="Times New Roman"/>
      <charset val="1"/>
    </font>
    <font>
      <strike/>
      <sz val="10"/>
      <color indexed="10"/>
      <name val="Times New Roman"/>
      <charset val="1"/>
    </font>
    <font>
      <strike/>
      <sz val="10"/>
      <color indexed="10"/>
      <name val="Times New Roman"/>
      <charset val="1"/>
    </font>
    <font>
      <strike/>
      <sz val="8"/>
      <color indexed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trike/>
      <sz val="10"/>
      <color indexed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8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8"/>
      <name val="Times New Roman"/>
      <charset val="1"/>
    </font>
    <font>
      <sz val="10"/>
      <name val="Times New Roman"/>
      <charset val="1"/>
    </font>
    <font>
      <strike/>
      <sz val="8"/>
      <color indexed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trike/>
      <sz val="10"/>
      <color indexed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trike/>
      <sz val="10"/>
      <color indexed="10"/>
      <name val="Times New Roman"/>
      <charset val="1"/>
    </font>
    <font>
      <strike/>
      <sz val="10"/>
      <color indexed="10"/>
      <name val="Times New Roman"/>
      <charset val="1"/>
    </font>
    <font>
      <strike/>
      <sz val="10"/>
      <color indexed="10"/>
      <name val="Times New Roman"/>
      <charset val="1"/>
    </font>
    <font>
      <strike/>
      <sz val="10"/>
      <color indexed="10"/>
      <name val="Times New Roman"/>
      <charset val="1"/>
    </font>
    <font>
      <strike/>
      <sz val="8"/>
      <color indexed="10"/>
      <name val="Times New Roman"/>
      <charset val="1"/>
    </font>
    <font>
      <strike/>
      <sz val="8"/>
      <color indexed="10"/>
      <name val="Times New Roman"/>
      <charset val="1"/>
    </font>
    <font>
      <strike/>
      <sz val="8"/>
      <color indexed="10"/>
      <name val="Times New Roman"/>
      <charset val="1"/>
    </font>
    <font>
      <strike/>
      <sz val="10"/>
      <color indexed="10"/>
      <name val="Times New Roman"/>
      <charset val="1"/>
    </font>
    <font>
      <sz val="8"/>
      <color indexed="10"/>
      <name val="Times New Roman"/>
      <charset val="1"/>
    </font>
    <font>
      <sz val="10"/>
      <color indexed="62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trike/>
      <sz val="10"/>
      <color indexed="10"/>
      <name val="Times New Roman"/>
      <charset val="1"/>
    </font>
    <font>
      <b/>
      <sz val="10"/>
      <name val="Times New Roman"/>
      <charset val="1"/>
    </font>
    <font>
      <strike/>
      <sz val="10"/>
      <color indexed="10"/>
      <name val="Times New Roman"/>
      <charset val="1"/>
    </font>
    <font>
      <sz val="10"/>
      <color indexed="10"/>
      <name val="Times New Roman"/>
      <charset val="1"/>
    </font>
    <font>
      <strike/>
      <sz val="8"/>
      <color indexed="10"/>
      <name val="Times New Roman"/>
      <charset val="1"/>
    </font>
    <font>
      <strike/>
      <sz val="8"/>
      <color indexed="10"/>
      <name val="Times New Roman"/>
      <charset val="1"/>
    </font>
    <font>
      <b/>
      <sz val="8"/>
      <name val="Times New Roman"/>
      <charset val="1"/>
    </font>
    <font>
      <strike/>
      <sz val="10"/>
      <color indexed="10"/>
      <name val="Times New Roman"/>
      <charset val="1"/>
    </font>
    <font>
      <sz val="10"/>
      <name val="Times New Roman"/>
      <charset val="1"/>
    </font>
    <font>
      <strike/>
      <sz val="8"/>
      <color indexed="10"/>
      <name val="Times New Roman"/>
      <charset val="1"/>
    </font>
    <font>
      <b/>
      <sz val="8"/>
      <name val="Times New Roman"/>
      <charset val="1"/>
    </font>
    <font>
      <sz val="10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8"/>
      </patternFill>
    </fill>
  </fills>
  <borders count="1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8">
    <xf numFmtId="0" fontId="0" fillId="0" borderId="0">
      <alignment vertical="top"/>
      <protection locked="0"/>
    </xf>
    <xf numFmtId="0" fontId="1" fillId="0" borderId="0">
      <alignment vertical="top"/>
      <protection locked="0"/>
    </xf>
    <xf numFmtId="0" fontId="1" fillId="0" borderId="0">
      <alignment vertical="top"/>
      <protection locked="0"/>
    </xf>
    <xf numFmtId="0" fontId="1" fillId="0" borderId="0">
      <alignment vertical="top"/>
      <protection locked="0"/>
    </xf>
    <xf numFmtId="0" fontId="1" fillId="0" borderId="0">
      <alignment vertical="top"/>
      <protection locked="0"/>
    </xf>
    <xf numFmtId="0" fontId="1" fillId="0" borderId="0">
      <alignment vertical="top"/>
      <protection locked="0"/>
    </xf>
    <xf numFmtId="0" fontId="1" fillId="0" borderId="0">
      <alignment vertical="top"/>
      <protection locked="0"/>
    </xf>
    <xf numFmtId="0" fontId="1" fillId="0" borderId="0">
      <alignment vertical="top"/>
      <protection locked="0"/>
    </xf>
  </cellStyleXfs>
  <cellXfs count="1221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164" fontId="10" fillId="0" borderId="0" xfId="1" applyNumberFormat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left"/>
    </xf>
    <xf numFmtId="164" fontId="12" fillId="0" borderId="0" xfId="1" applyNumberFormat="1" applyFont="1" applyFill="1" applyBorder="1" applyAlignment="1" applyProtection="1">
      <alignment horizontal="right" vertical="center"/>
    </xf>
    <xf numFmtId="0" fontId="13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wrapText="1"/>
    </xf>
    <xf numFmtId="164" fontId="17" fillId="0" borderId="0" xfId="1" applyNumberFormat="1" applyFont="1" applyFill="1" applyBorder="1" applyAlignment="1" applyProtection="1">
      <alignment horizontal="left" vertical="center" wrapText="1"/>
    </xf>
    <xf numFmtId="0" fontId="18" fillId="0" borderId="0" xfId="1" applyFont="1" applyFill="1" applyBorder="1" applyAlignment="1" applyProtection="1">
      <alignment horizontal="center" vertical="top"/>
    </xf>
    <xf numFmtId="0" fontId="19" fillId="0" borderId="0" xfId="1" applyFont="1" applyFill="1" applyBorder="1" applyAlignment="1" applyProtection="1"/>
    <xf numFmtId="0" fontId="20" fillId="0" borderId="0" xfId="1" applyFont="1" applyFill="1" applyBorder="1" applyAlignment="1" applyProtection="1">
      <alignment horizontal="center"/>
    </xf>
    <xf numFmtId="0" fontId="23" fillId="0" borderId="0" xfId="1" applyFont="1" applyFill="1" applyBorder="1" applyAlignment="1" applyProtection="1">
      <alignment horizontal="center"/>
    </xf>
    <xf numFmtId="0" fontId="25" fillId="0" borderId="0" xfId="1" applyFont="1" applyFill="1" applyBorder="1" applyAlignment="1" applyProtection="1">
      <alignment horizontal="center"/>
    </xf>
    <xf numFmtId="164" fontId="26" fillId="0" borderId="0" xfId="1" applyNumberFormat="1" applyFont="1" applyFill="1" applyBorder="1" applyAlignment="1" applyProtection="1">
      <alignment horizontal="right" vertical="center"/>
    </xf>
    <xf numFmtId="0" fontId="27" fillId="0" borderId="0" xfId="1" applyFont="1" applyFill="1" applyBorder="1" applyAlignment="1" applyProtection="1">
      <alignment horizontal="center" vertical="center" wrapText="1"/>
    </xf>
    <xf numFmtId="0" fontId="28" fillId="0" borderId="0" xfId="1" applyFont="1" applyFill="1" applyBorder="1" applyAlignment="1" applyProtection="1">
      <alignment horizontal="center" vertical="center" wrapText="1"/>
    </xf>
    <xf numFmtId="164" fontId="29" fillId="0" borderId="0" xfId="1" applyNumberFormat="1" applyFont="1" applyFill="1" applyBorder="1" applyAlignment="1" applyProtection="1">
      <alignment horizontal="left" vertical="center"/>
    </xf>
    <xf numFmtId="0" fontId="30" fillId="0" borderId="0" xfId="1" applyFont="1" applyFill="1" applyBorder="1" applyAlignment="1" applyProtection="1">
      <alignment horizontal="center" wrapText="1"/>
    </xf>
    <xf numFmtId="164" fontId="31" fillId="0" borderId="0" xfId="1" applyNumberFormat="1" applyFont="1" applyFill="1" applyBorder="1" applyAlignment="1" applyProtection="1">
      <alignment horizontal="left"/>
    </xf>
    <xf numFmtId="3" fontId="32" fillId="0" borderId="1" xfId="1" applyNumberFormat="1" applyFont="1" applyFill="1" applyBorder="1" applyAlignment="1" applyProtection="1"/>
    <xf numFmtId="0" fontId="33" fillId="0" borderId="0" xfId="1" applyFont="1" applyFill="1" applyBorder="1" applyAlignment="1" applyProtection="1">
      <alignment horizontal="center"/>
    </xf>
    <xf numFmtId="164" fontId="34" fillId="0" borderId="0" xfId="1" applyNumberFormat="1" applyFont="1" applyFill="1" applyBorder="1" applyAlignment="1" applyProtection="1">
      <alignment horizontal="right"/>
    </xf>
    <xf numFmtId="0" fontId="35" fillId="0" borderId="2" xfId="1" applyFont="1" applyFill="1" applyBorder="1" applyAlignment="1" applyProtection="1"/>
    <xf numFmtId="0" fontId="37" fillId="0" borderId="2" xfId="1" applyFont="1" applyFill="1" applyBorder="1" applyAlignment="1" applyProtection="1">
      <alignment horizontal="center"/>
    </xf>
    <xf numFmtId="3" fontId="38" fillId="0" borderId="1" xfId="1" applyNumberFormat="1" applyFont="1" applyFill="1" applyBorder="1" applyAlignment="1" applyProtection="1"/>
    <xf numFmtId="0" fontId="39" fillId="0" borderId="0" xfId="1" applyFont="1" applyFill="1" applyBorder="1" applyAlignment="1" applyProtection="1">
      <alignment horizontal="right"/>
    </xf>
    <xf numFmtId="3" fontId="40" fillId="0" borderId="3" xfId="1" applyNumberFormat="1" applyFont="1" applyFill="1" applyBorder="1" applyAlignment="1" applyProtection="1"/>
    <xf numFmtId="0" fontId="41" fillId="0" borderId="4" xfId="1" applyFont="1" applyFill="1" applyBorder="1" applyAlignment="1" applyProtection="1">
      <alignment horizontal="right"/>
    </xf>
    <xf numFmtId="0" fontId="42" fillId="0" borderId="5" xfId="1" applyFont="1" applyFill="1" applyBorder="1" applyAlignment="1" applyProtection="1"/>
    <xf numFmtId="0" fontId="43" fillId="0" borderId="1" xfId="1" applyFont="1" applyFill="1" applyBorder="1" applyAlignment="1" applyProtection="1"/>
    <xf numFmtId="0" fontId="44" fillId="0" borderId="6" xfId="1" applyFont="1" applyFill="1" applyBorder="1" applyAlignment="1" applyProtection="1">
      <alignment horizontal="right"/>
    </xf>
    <xf numFmtId="3" fontId="45" fillId="0" borderId="7" xfId="1" applyNumberFormat="1" applyFont="1" applyFill="1" applyBorder="1" applyAlignment="1" applyProtection="1">
      <alignment horizontal="right"/>
      <protection locked="0"/>
    </xf>
    <xf numFmtId="3" fontId="46" fillId="0" borderId="8" xfId="1" applyNumberFormat="1" applyFont="1" applyFill="1" applyBorder="1" applyAlignment="1" applyProtection="1"/>
    <xf numFmtId="0" fontId="47" fillId="0" borderId="2" xfId="1" applyFont="1" applyFill="1" applyBorder="1" applyAlignment="1" applyProtection="1"/>
    <xf numFmtId="0" fontId="48" fillId="0" borderId="2" xfId="1" applyFont="1" applyFill="1" applyBorder="1" applyAlignment="1" applyProtection="1">
      <alignment horizontal="center"/>
    </xf>
    <xf numFmtId="0" fontId="49" fillId="0" borderId="2" xfId="1" applyFont="1" applyFill="1" applyBorder="1" applyAlignment="1" applyProtection="1">
      <alignment horizontal="center"/>
    </xf>
    <xf numFmtId="164" fontId="50" fillId="0" borderId="2" xfId="1" applyNumberFormat="1" applyFont="1" applyFill="1" applyBorder="1" applyAlignment="1" applyProtection="1">
      <alignment horizontal="right"/>
    </xf>
    <xf numFmtId="0" fontId="51" fillId="0" borderId="0" xfId="1" applyFont="1" applyFill="1" applyBorder="1" applyAlignment="1" applyProtection="1">
      <alignment horizontal="center" vertical="center"/>
    </xf>
    <xf numFmtId="49" fontId="64" fillId="0" borderId="1" xfId="1" applyNumberFormat="1" applyFont="1" applyFill="1" applyBorder="1" applyAlignment="1" applyProtection="1">
      <alignment horizontal="center" vertical="center" wrapText="1"/>
    </xf>
    <xf numFmtId="49" fontId="65" fillId="0" borderId="9" xfId="1" applyNumberFormat="1" applyFont="1" applyFill="1" applyBorder="1" applyAlignment="1" applyProtection="1">
      <alignment horizontal="center" vertical="center" wrapText="1"/>
    </xf>
    <xf numFmtId="0" fontId="71" fillId="0" borderId="1" xfId="1" applyFont="1" applyFill="1" applyBorder="1" applyAlignment="1" applyProtection="1">
      <alignment horizontal="center" vertical="center" wrapText="1"/>
    </xf>
    <xf numFmtId="0" fontId="72" fillId="0" borderId="9" xfId="1" applyFont="1" applyFill="1" applyBorder="1" applyAlignment="1" applyProtection="1">
      <alignment horizontal="center" vertical="center" wrapText="1"/>
    </xf>
    <xf numFmtId="49" fontId="73" fillId="0" borderId="8" xfId="1" applyNumberFormat="1" applyFont="1" applyFill="1" applyBorder="1" applyAlignment="1" applyProtection="1">
      <alignment horizontal="center" vertical="center" wrapText="1"/>
    </xf>
    <xf numFmtId="49" fontId="74" fillId="0" borderId="1" xfId="1" applyNumberFormat="1" applyFont="1" applyFill="1" applyBorder="1" applyAlignment="1" applyProtection="1">
      <alignment horizontal="center" vertical="center" wrapText="1"/>
    </xf>
    <xf numFmtId="3" fontId="75" fillId="0" borderId="9" xfId="1" applyNumberFormat="1" applyFont="1" applyFill="1" applyBorder="1" applyAlignment="1" applyProtection="1">
      <alignment horizontal="center" vertical="center" wrapText="1"/>
    </xf>
    <xf numFmtId="0" fontId="76" fillId="0" borderId="0" xfId="1" applyFont="1" applyFill="1" applyBorder="1" applyAlignment="1" applyProtection="1"/>
    <xf numFmtId="0" fontId="77" fillId="0" borderId="1" xfId="1" applyFont="1" applyFill="1" applyBorder="1" applyAlignment="1" applyProtection="1">
      <alignment vertical="top" wrapText="1"/>
    </xf>
    <xf numFmtId="0" fontId="78" fillId="0" borderId="1" xfId="1" applyFont="1" applyFill="1" applyBorder="1" applyAlignment="1" applyProtection="1">
      <alignment vertical="top" wrapText="1"/>
    </xf>
    <xf numFmtId="0" fontId="79" fillId="0" borderId="8" xfId="1" applyFont="1" applyFill="1" applyBorder="1" applyAlignment="1" applyProtection="1">
      <alignment vertical="top" wrapText="1"/>
    </xf>
    <xf numFmtId="0" fontId="80" fillId="0" borderId="10" xfId="1" applyFont="1" applyFill="1" applyBorder="1" applyAlignment="1" applyProtection="1">
      <alignment vertical="top" wrapText="1"/>
    </xf>
    <xf numFmtId="0" fontId="81" fillId="0" borderId="8" xfId="1" applyFont="1" applyFill="1" applyBorder="1" applyAlignment="1" applyProtection="1">
      <alignment horizontal="center" vertical="top" wrapText="1"/>
    </xf>
    <xf numFmtId="0" fontId="82" fillId="0" borderId="8" xfId="1" applyFont="1" applyFill="1" applyBorder="1" applyAlignment="1" applyProtection="1">
      <alignment horizontal="center" vertical="center" wrapText="1"/>
    </xf>
    <xf numFmtId="164" fontId="83" fillId="2" borderId="8" xfId="1" applyNumberFormat="1" applyFont="1" applyFill="1" applyBorder="1" applyAlignment="1" applyProtection="1">
      <alignment horizontal="right" vertical="center" wrapText="1"/>
    </xf>
    <xf numFmtId="164" fontId="84" fillId="2" borderId="1" xfId="1" applyNumberFormat="1" applyFont="1" applyFill="1" applyBorder="1" applyAlignment="1" applyProtection="1">
      <alignment horizontal="right" vertical="center" wrapText="1"/>
    </xf>
    <xf numFmtId="0" fontId="85" fillId="0" borderId="9" xfId="1" applyFont="1" applyFill="1" applyBorder="1" applyAlignment="1" applyProtection="1">
      <alignment vertical="top" wrapText="1"/>
    </xf>
    <xf numFmtId="0" fontId="86" fillId="0" borderId="9" xfId="1" applyFont="1" applyFill="1" applyBorder="1" applyAlignment="1" applyProtection="1">
      <alignment vertical="top" wrapText="1"/>
    </xf>
    <xf numFmtId="0" fontId="87" fillId="0" borderId="2" xfId="1" applyFont="1" applyFill="1" applyBorder="1" applyAlignment="1" applyProtection="1">
      <alignment vertical="top" wrapText="1"/>
    </xf>
    <xf numFmtId="0" fontId="88" fillId="0" borderId="7" xfId="1" applyFont="1" applyFill="1" applyBorder="1" applyAlignment="1" applyProtection="1">
      <alignment vertical="top" wrapText="1"/>
    </xf>
    <xf numFmtId="0" fontId="89" fillId="0" borderId="9" xfId="1" applyFont="1" applyFill="1" applyBorder="1" applyAlignment="1" applyProtection="1">
      <alignment horizontal="center" vertical="top" wrapText="1"/>
    </xf>
    <xf numFmtId="0" fontId="90" fillId="0" borderId="9" xfId="1" applyFont="1" applyFill="1" applyBorder="1" applyAlignment="1" applyProtection="1">
      <alignment vertical="top" wrapText="1"/>
    </xf>
    <xf numFmtId="164" fontId="91" fillId="2" borderId="11" xfId="1" applyNumberFormat="1" applyFont="1" applyFill="1" applyBorder="1" applyAlignment="1" applyProtection="1">
      <alignment horizontal="right" vertical="center" wrapText="1"/>
    </xf>
    <xf numFmtId="164" fontId="92" fillId="2" borderId="4" xfId="1" applyNumberFormat="1" applyFont="1" applyFill="1" applyBorder="1" applyAlignment="1" applyProtection="1">
      <alignment horizontal="right" vertical="center" wrapText="1"/>
    </xf>
    <xf numFmtId="0" fontId="93" fillId="0" borderId="1" xfId="1" applyFont="1" applyFill="1" applyBorder="1" applyAlignment="1" applyProtection="1">
      <alignment vertical="top" wrapText="1"/>
    </xf>
    <xf numFmtId="0" fontId="94" fillId="0" borderId="8" xfId="1" applyFont="1" applyFill="1" applyBorder="1" applyAlignment="1" applyProtection="1">
      <alignment vertical="top" wrapText="1"/>
    </xf>
    <xf numFmtId="0" fontId="95" fillId="0" borderId="10" xfId="1" applyFont="1" applyFill="1" applyBorder="1" applyAlignment="1" applyProtection="1">
      <alignment vertical="top" wrapText="1"/>
    </xf>
    <xf numFmtId="0" fontId="96" fillId="0" borderId="1" xfId="1" applyFont="1" applyFill="1" applyBorder="1" applyAlignment="1" applyProtection="1">
      <alignment vertical="top" wrapText="1"/>
    </xf>
    <xf numFmtId="0" fontId="97" fillId="0" borderId="8" xfId="1" applyFont="1" applyFill="1" applyBorder="1" applyAlignment="1" applyProtection="1">
      <alignment horizontal="center" vertical="top" wrapText="1"/>
    </xf>
    <xf numFmtId="0" fontId="98" fillId="0" borderId="8" xfId="1" applyFont="1" applyFill="1" applyBorder="1" applyAlignment="1" applyProtection="1">
      <alignment vertical="top" wrapText="1"/>
    </xf>
    <xf numFmtId="0" fontId="99" fillId="0" borderId="5" xfId="1" applyFont="1" applyFill="1" applyBorder="1" applyAlignment="1" applyProtection="1">
      <alignment vertical="top" wrapText="1"/>
    </xf>
    <xf numFmtId="0" fontId="100" fillId="0" borderId="10" xfId="1" applyFont="1" applyFill="1" applyBorder="1" applyAlignment="1" applyProtection="1">
      <alignment vertical="top" wrapText="1"/>
    </xf>
    <xf numFmtId="0" fontId="101" fillId="0" borderId="8" xfId="1" applyFont="1" applyFill="1" applyBorder="1" applyAlignment="1" applyProtection="1">
      <alignment horizontal="center" vertical="top" wrapText="1"/>
    </xf>
    <xf numFmtId="164" fontId="102" fillId="0" borderId="9" xfId="1" applyNumberFormat="1" applyFont="1" applyFill="1" applyBorder="1" applyAlignment="1" applyProtection="1">
      <alignment horizontal="right" vertical="center" wrapText="1"/>
    </xf>
    <xf numFmtId="164" fontId="103" fillId="0" borderId="1" xfId="1" applyNumberFormat="1" applyFont="1" applyFill="1" applyBorder="1" applyAlignment="1" applyProtection="1">
      <alignment horizontal="right" vertical="center" wrapText="1"/>
    </xf>
    <xf numFmtId="164" fontId="104" fillId="0" borderId="8" xfId="1" applyNumberFormat="1" applyFont="1" applyFill="1" applyBorder="1" applyAlignment="1" applyProtection="1">
      <alignment horizontal="right" vertical="center" wrapText="1"/>
    </xf>
    <xf numFmtId="0" fontId="105" fillId="0" borderId="12" xfId="1" applyFont="1" applyFill="1" applyBorder="1" applyAlignment="1" applyProtection="1">
      <alignment vertical="top" wrapText="1"/>
    </xf>
    <xf numFmtId="0" fontId="106" fillId="0" borderId="7" xfId="1" applyFont="1" applyFill="1" applyBorder="1" applyAlignment="1" applyProtection="1">
      <alignment vertical="top" wrapText="1"/>
    </xf>
    <xf numFmtId="164" fontId="107" fillId="2" borderId="9" xfId="1" applyNumberFormat="1" applyFont="1" applyFill="1" applyBorder="1" applyAlignment="1" applyProtection="1">
      <alignment horizontal="right" vertical="center" wrapText="1"/>
    </xf>
    <xf numFmtId="164" fontId="108" fillId="2" borderId="7" xfId="1" applyNumberFormat="1" applyFont="1" applyFill="1" applyBorder="1" applyAlignment="1" applyProtection="1">
      <alignment horizontal="right" vertical="center" wrapText="1"/>
    </xf>
    <xf numFmtId="0" fontId="109" fillId="0" borderId="13" xfId="1" applyFont="1" applyFill="1" applyBorder="1" applyAlignment="1" applyProtection="1">
      <alignment vertical="top" wrapText="1"/>
    </xf>
    <xf numFmtId="0" fontId="110" fillId="0" borderId="11" xfId="1" applyFont="1" applyFill="1" applyBorder="1" applyAlignment="1" applyProtection="1">
      <alignment vertical="top" wrapText="1"/>
    </xf>
    <xf numFmtId="0" fontId="111" fillId="0" borderId="4" xfId="1" applyFont="1" applyFill="1" applyBorder="1" applyAlignment="1" applyProtection="1">
      <alignment vertical="top" wrapText="1"/>
    </xf>
    <xf numFmtId="0" fontId="112" fillId="0" borderId="0" xfId="1" applyFont="1" applyFill="1" applyBorder="1" applyAlignment="1" applyProtection="1">
      <alignment vertical="top" wrapText="1"/>
    </xf>
    <xf numFmtId="0" fontId="113" fillId="0" borderId="4" xfId="1" applyFont="1" applyFill="1" applyBorder="1" applyAlignment="1" applyProtection="1">
      <alignment horizontal="center" vertical="top" wrapText="1"/>
    </xf>
    <xf numFmtId="0" fontId="114" fillId="0" borderId="4" xfId="1" applyFont="1" applyFill="1" applyBorder="1" applyAlignment="1" applyProtection="1">
      <alignment vertical="top" wrapText="1"/>
    </xf>
    <xf numFmtId="0" fontId="115" fillId="0" borderId="3" xfId="1" applyFont="1" applyFill="1" applyBorder="1" applyAlignment="1" applyProtection="1">
      <alignment horizontal="center" vertical="center" wrapText="1"/>
    </xf>
    <xf numFmtId="164" fontId="116" fillId="2" borderId="14" xfId="1" applyNumberFormat="1" applyFont="1" applyFill="1" applyBorder="1" applyAlignment="1" applyProtection="1">
      <alignment horizontal="right" vertical="center" wrapText="1"/>
    </xf>
    <xf numFmtId="164" fontId="117" fillId="2" borderId="15" xfId="1" applyNumberFormat="1" applyFont="1" applyFill="1" applyBorder="1" applyAlignment="1" applyProtection="1">
      <alignment horizontal="right" vertical="center" wrapText="1"/>
    </xf>
    <xf numFmtId="164" fontId="118" fillId="2" borderId="3" xfId="1" applyNumberFormat="1" applyFont="1" applyFill="1" applyBorder="1" applyAlignment="1" applyProtection="1">
      <alignment horizontal="right" vertical="center" wrapText="1"/>
    </xf>
    <xf numFmtId="3" fontId="119" fillId="0" borderId="8" xfId="1" applyNumberFormat="1" applyFont="1" applyFill="1" applyBorder="1" applyAlignment="1" applyProtection="1">
      <alignment horizontal="center" vertical="top" wrapText="1"/>
    </xf>
    <xf numFmtId="0" fontId="120" fillId="0" borderId="12" xfId="1" applyFont="1" applyFill="1" applyBorder="1" applyAlignment="1" applyProtection="1">
      <alignment vertical="top" wrapText="1"/>
    </xf>
    <xf numFmtId="0" fontId="121" fillId="0" borderId="7" xfId="1" applyFont="1" applyFill="1" applyBorder="1" applyAlignment="1" applyProtection="1">
      <alignment vertical="top" wrapText="1"/>
    </xf>
    <xf numFmtId="0" fontId="122" fillId="0" borderId="9" xfId="1" applyFont="1" applyFill="1" applyBorder="1" applyAlignment="1" applyProtection="1">
      <alignment vertical="top" wrapText="1"/>
    </xf>
    <xf numFmtId="0" fontId="123" fillId="0" borderId="2" xfId="1" applyFont="1" applyFill="1" applyBorder="1" applyAlignment="1" applyProtection="1">
      <alignment vertical="top" wrapText="1"/>
    </xf>
    <xf numFmtId="0" fontId="124" fillId="0" borderId="9" xfId="1" applyFont="1" applyFill="1" applyBorder="1" applyAlignment="1" applyProtection="1">
      <alignment horizontal="center" vertical="top" wrapText="1"/>
    </xf>
    <xf numFmtId="0" fontId="125" fillId="0" borderId="5" xfId="1" applyFont="1" applyFill="1" applyBorder="1" applyAlignment="1" applyProtection="1">
      <alignment horizontal="center" vertical="top" wrapText="1"/>
    </xf>
    <xf numFmtId="0" fontId="128" fillId="0" borderId="1" xfId="1" applyFont="1" applyFill="1" applyBorder="1" applyAlignment="1" applyProtection="1">
      <alignment horizontal="center" vertical="top" wrapText="1"/>
    </xf>
    <xf numFmtId="0" fontId="129" fillId="0" borderId="8" xfId="1" applyFont="1" applyFill="1" applyBorder="1" applyAlignment="1" applyProtection="1">
      <alignment horizontal="center" vertical="top" wrapText="1"/>
    </xf>
    <xf numFmtId="3" fontId="130" fillId="0" borderId="8" xfId="1" applyNumberFormat="1" applyFont="1" applyFill="1" applyBorder="1" applyAlignment="1" applyProtection="1">
      <alignment horizontal="center" vertical="top" wrapText="1"/>
    </xf>
    <xf numFmtId="3" fontId="131" fillId="0" borderId="5" xfId="1" applyNumberFormat="1" applyFont="1" applyFill="1" applyBorder="1" applyAlignment="1" applyProtection="1">
      <alignment horizontal="center" vertical="top" wrapText="1"/>
    </xf>
    <xf numFmtId="3" fontId="132" fillId="0" borderId="1" xfId="1" applyNumberFormat="1" applyFont="1" applyFill="1" applyBorder="1" applyAlignment="1" applyProtection="1">
      <alignment horizontal="center" vertical="top" wrapText="1"/>
    </xf>
    <xf numFmtId="0" fontId="133" fillId="0" borderId="3" xfId="1" applyFont="1" applyFill="1" applyBorder="1" applyAlignment="1" applyProtection="1">
      <alignment vertical="top" wrapText="1"/>
    </xf>
    <xf numFmtId="0" fontId="134" fillId="0" borderId="14" xfId="1" applyFont="1" applyFill="1" applyBorder="1" applyAlignment="1" applyProtection="1">
      <alignment vertical="top" wrapText="1"/>
    </xf>
    <xf numFmtId="0" fontId="135" fillId="0" borderId="14" xfId="1" applyFont="1" applyFill="1" applyBorder="1" applyAlignment="1" applyProtection="1">
      <alignment horizontal="center" vertical="top" wrapText="1"/>
    </xf>
    <xf numFmtId="0" fontId="136" fillId="0" borderId="14" xfId="1" applyFont="1" applyFill="1" applyBorder="1" applyAlignment="1" applyProtection="1">
      <alignment vertical="top" wrapText="1"/>
    </xf>
    <xf numFmtId="0" fontId="137" fillId="0" borderId="14" xfId="1" applyFont="1" applyFill="1" applyBorder="1" applyAlignment="1" applyProtection="1">
      <alignment horizontal="center" vertical="center" wrapText="1"/>
    </xf>
    <xf numFmtId="164" fontId="138" fillId="0" borderId="14" xfId="1" applyNumberFormat="1" applyFont="1" applyFill="1" applyBorder="1" applyAlignment="1" applyProtection="1">
      <alignment horizontal="right" vertical="center" wrapText="1"/>
    </xf>
    <xf numFmtId="0" fontId="139" fillId="0" borderId="12" xfId="1" applyFont="1" applyFill="1" applyBorder="1" applyAlignment="1" applyProtection="1">
      <alignment vertical="center" wrapText="1"/>
    </xf>
    <xf numFmtId="0" fontId="140" fillId="0" borderId="7" xfId="1" applyFont="1" applyFill="1" applyBorder="1" applyAlignment="1" applyProtection="1">
      <alignment vertical="center" wrapText="1"/>
    </xf>
    <xf numFmtId="0" fontId="141" fillId="0" borderId="9" xfId="1" applyFont="1" applyFill="1" applyBorder="1" applyAlignment="1" applyProtection="1">
      <alignment vertical="center" wrapText="1"/>
    </xf>
    <xf numFmtId="164" fontId="142" fillId="2" borderId="12" xfId="1" applyNumberFormat="1" applyFont="1" applyFill="1" applyBorder="1" applyAlignment="1" applyProtection="1">
      <alignment horizontal="right" vertical="center" wrapText="1"/>
    </xf>
    <xf numFmtId="164" fontId="143" fillId="2" borderId="5" xfId="1" applyNumberFormat="1" applyFont="1" applyFill="1" applyBorder="1" applyAlignment="1" applyProtection="1">
      <alignment horizontal="right" vertical="center" wrapText="1"/>
    </xf>
    <xf numFmtId="0" fontId="144" fillId="0" borderId="0" xfId="1" applyFont="1" applyFill="1" applyBorder="1" applyAlignment="1" applyProtection="1">
      <alignment vertical="top"/>
    </xf>
    <xf numFmtId="0" fontId="145" fillId="0" borderId="3" xfId="1" applyFont="1" applyFill="1" applyBorder="1" applyAlignment="1" applyProtection="1">
      <alignment vertical="top" wrapText="1"/>
    </xf>
    <xf numFmtId="164" fontId="146" fillId="2" borderId="13" xfId="1" applyNumberFormat="1" applyFont="1" applyFill="1" applyBorder="1" applyAlignment="1" applyProtection="1">
      <alignment horizontal="right" vertical="center" wrapText="1"/>
    </xf>
    <xf numFmtId="0" fontId="147" fillId="0" borderId="8" xfId="1" applyFont="1" applyFill="1" applyBorder="1" applyAlignment="1" applyProtection="1">
      <alignment vertical="top" wrapText="1"/>
    </xf>
    <xf numFmtId="0" fontId="151" fillId="0" borderId="1" xfId="1" applyFont="1" applyFill="1" applyBorder="1" applyAlignment="1" applyProtection="1">
      <alignment horizontal="center" vertical="top" wrapText="1"/>
    </xf>
    <xf numFmtId="0" fontId="152" fillId="0" borderId="1" xfId="1" applyFont="1" applyFill="1" applyBorder="1" applyAlignment="1" applyProtection="1">
      <alignment horizontal="center" vertical="top" wrapText="1"/>
    </xf>
    <xf numFmtId="0" fontId="153" fillId="0" borderId="7" xfId="1" applyFont="1" applyFill="1" applyBorder="1" applyAlignment="1" applyProtection="1">
      <alignment horizontal="center" vertical="top" wrapText="1"/>
    </xf>
    <xf numFmtId="0" fontId="154" fillId="0" borderId="1" xfId="1" applyFont="1" applyFill="1" applyBorder="1" applyAlignment="1" applyProtection="1">
      <alignment horizontal="center" vertical="top" wrapText="1"/>
    </xf>
    <xf numFmtId="0" fontId="155" fillId="0" borderId="3" xfId="1" applyFont="1" applyFill="1" applyBorder="1" applyAlignment="1" applyProtection="1">
      <alignment horizontal="center" vertical="top" wrapText="1"/>
    </xf>
    <xf numFmtId="0" fontId="156" fillId="0" borderId="6" xfId="1" applyFont="1" applyFill="1" applyBorder="1" applyAlignment="1" applyProtection="1">
      <alignment vertical="top" wrapText="1"/>
    </xf>
    <xf numFmtId="0" fontId="157" fillId="0" borderId="11" xfId="1" applyFont="1" applyFill="1" applyBorder="1" applyAlignment="1" applyProtection="1">
      <alignment horizontal="center" vertical="top" wrapText="1"/>
    </xf>
    <xf numFmtId="0" fontId="158" fillId="0" borderId="11" xfId="1" applyFont="1" applyFill="1" applyBorder="1" applyAlignment="1" applyProtection="1">
      <alignment horizontal="center" vertical="top" wrapText="1"/>
    </xf>
    <xf numFmtId="164" fontId="159" fillId="0" borderId="4" xfId="1" applyNumberFormat="1" applyFont="1" applyFill="1" applyBorder="1" applyAlignment="1" applyProtection="1">
      <alignment horizontal="right" vertical="center" wrapText="1"/>
    </xf>
    <xf numFmtId="0" fontId="160" fillId="0" borderId="5" xfId="1" applyFont="1" applyFill="1" applyBorder="1" applyAlignment="1" applyProtection="1">
      <alignment vertical="top" wrapText="1"/>
    </xf>
    <xf numFmtId="0" fontId="161" fillId="0" borderId="8" xfId="1" applyFont="1" applyFill="1" applyBorder="1" applyAlignment="1" applyProtection="1">
      <alignment vertical="center" wrapText="1"/>
    </xf>
    <xf numFmtId="0" fontId="162" fillId="0" borderId="0" xfId="1" applyFont="1" applyFill="1" applyBorder="1" applyAlignment="1" applyProtection="1">
      <alignment vertical="top" wrapText="1"/>
    </xf>
    <xf numFmtId="0" fontId="163" fillId="0" borderId="11" xfId="1" applyFont="1" applyFill="1" applyBorder="1" applyAlignment="1" applyProtection="1">
      <alignment vertical="top" wrapText="1"/>
    </xf>
    <xf numFmtId="0" fontId="164" fillId="0" borderId="7" xfId="1" applyFont="1" applyFill="1" applyBorder="1" applyAlignment="1" applyProtection="1">
      <alignment horizontal="center" vertical="top" wrapText="1"/>
    </xf>
    <xf numFmtId="164" fontId="165" fillId="2" borderId="8" xfId="1" applyNumberFormat="1" applyFont="1" applyFill="1" applyBorder="1" applyAlignment="1" applyProtection="1">
      <alignment horizontal="right" vertical="center"/>
    </xf>
    <xf numFmtId="164" fontId="166" fillId="2" borderId="5" xfId="1" applyNumberFormat="1" applyFont="1" applyFill="1" applyBorder="1" applyAlignment="1" applyProtection="1">
      <alignment horizontal="right" vertical="center"/>
    </xf>
    <xf numFmtId="164" fontId="167" fillId="2" borderId="1" xfId="1" applyNumberFormat="1" applyFont="1" applyFill="1" applyBorder="1" applyAlignment="1" applyProtection="1">
      <alignment horizontal="right" vertical="center"/>
    </xf>
    <xf numFmtId="0" fontId="168" fillId="0" borderId="3" xfId="1" applyFont="1" applyFill="1" applyBorder="1" applyAlignment="1" applyProtection="1">
      <alignment horizontal="center" vertical="top" wrapText="1"/>
    </xf>
    <xf numFmtId="0" fontId="169" fillId="0" borderId="5" xfId="1" applyFont="1" applyFill="1" applyBorder="1" applyAlignment="1" applyProtection="1">
      <alignment horizontal="center" vertical="center" wrapText="1"/>
    </xf>
    <xf numFmtId="164" fontId="170" fillId="0" borderId="7" xfId="1" applyNumberFormat="1" applyFont="1" applyFill="1" applyBorder="1" applyAlignment="1" applyProtection="1">
      <alignment horizontal="right" vertical="center" wrapText="1"/>
    </xf>
    <xf numFmtId="0" fontId="171" fillId="0" borderId="15" xfId="1" applyFont="1" applyFill="1" applyBorder="1" applyAlignment="1" applyProtection="1">
      <alignment vertical="top" wrapText="1"/>
    </xf>
    <xf numFmtId="0" fontId="172" fillId="0" borderId="14" xfId="1" applyFont="1" applyFill="1" applyBorder="1" applyAlignment="1" applyProtection="1">
      <alignment horizontal="center" vertical="top" wrapText="1"/>
    </xf>
    <xf numFmtId="0" fontId="173" fillId="0" borderId="7" xfId="1" applyFont="1" applyFill="1" applyBorder="1" applyAlignment="1" applyProtection="1">
      <alignment vertical="top" wrapText="1"/>
    </xf>
    <xf numFmtId="0" fontId="174" fillId="0" borderId="9" xfId="1" applyFont="1" applyFill="1" applyBorder="1" applyAlignment="1" applyProtection="1">
      <alignment horizontal="center" vertical="top" wrapText="1"/>
    </xf>
    <xf numFmtId="0" fontId="175" fillId="0" borderId="2" xfId="1" applyFont="1" applyFill="1" applyBorder="1" applyAlignment="1" applyProtection="1">
      <alignment vertical="top" wrapText="1"/>
    </xf>
    <xf numFmtId="0" fontId="176" fillId="0" borderId="6" xfId="1" applyFont="1" applyFill="1" applyBorder="1" applyAlignment="1" applyProtection="1">
      <alignment vertical="top" wrapText="1"/>
    </xf>
    <xf numFmtId="164" fontId="177" fillId="0" borderId="3" xfId="1" applyNumberFormat="1" applyFont="1" applyFill="1" applyBorder="1" applyAlignment="1" applyProtection="1">
      <alignment horizontal="right" vertical="center" wrapText="1"/>
    </xf>
    <xf numFmtId="0" fontId="178" fillId="0" borderId="4" xfId="1" applyFont="1" applyFill="1" applyBorder="1" applyAlignment="1" applyProtection="1">
      <alignment horizontal="center" vertical="top" wrapText="1"/>
    </xf>
    <xf numFmtId="164" fontId="179" fillId="0" borderId="11" xfId="1" applyNumberFormat="1" applyFont="1" applyFill="1" applyBorder="1" applyAlignment="1" applyProtection="1">
      <alignment horizontal="right" vertical="center" wrapText="1"/>
    </xf>
    <xf numFmtId="0" fontId="180" fillId="0" borderId="10" xfId="1" applyFont="1" applyFill="1" applyBorder="1" applyAlignment="1" applyProtection="1">
      <alignment vertical="center" wrapText="1"/>
    </xf>
    <xf numFmtId="3" fontId="181" fillId="0" borderId="4" xfId="1" applyNumberFormat="1" applyFont="1" applyFill="1" applyBorder="1" applyAlignment="1" applyProtection="1">
      <alignment horizontal="center" vertical="center" wrapText="1"/>
    </xf>
    <xf numFmtId="0" fontId="182" fillId="0" borderId="7" xfId="1" applyFont="1" applyFill="1" applyBorder="1" applyAlignment="1" applyProtection="1">
      <alignment horizontal="center" vertical="center" wrapText="1"/>
    </xf>
    <xf numFmtId="0" fontId="183" fillId="0" borderId="10" xfId="1" applyFont="1" applyFill="1" applyBorder="1" applyAlignment="1" applyProtection="1">
      <alignment vertical="center" wrapText="1"/>
    </xf>
    <xf numFmtId="0" fontId="184" fillId="0" borderId="2" xfId="1" applyFont="1" applyFill="1" applyBorder="1" applyAlignment="1" applyProtection="1">
      <alignment vertical="center" wrapText="1"/>
    </xf>
    <xf numFmtId="0" fontId="185" fillId="0" borderId="2" xfId="1" applyFont="1" applyFill="1" applyBorder="1" applyAlignment="1" applyProtection="1">
      <alignment horizontal="center" vertical="top" wrapText="1"/>
    </xf>
    <xf numFmtId="0" fontId="186" fillId="0" borderId="5" xfId="1" applyFont="1" applyFill="1" applyBorder="1" applyAlignment="1" applyProtection="1">
      <alignment vertical="top" wrapText="1"/>
    </xf>
    <xf numFmtId="0" fontId="187" fillId="0" borderId="10" xfId="1" applyFont="1" applyFill="1" applyBorder="1" applyAlignment="1" applyProtection="1">
      <alignment horizontal="center" vertical="top" wrapText="1"/>
    </xf>
    <xf numFmtId="0" fontId="188" fillId="0" borderId="6" xfId="1" applyFont="1" applyFill="1" applyBorder="1" applyAlignment="1" applyProtection="1">
      <alignment horizontal="center" vertical="top" wrapText="1"/>
    </xf>
    <xf numFmtId="0" fontId="189" fillId="0" borderId="8" xfId="1" applyFont="1" applyFill="1" applyBorder="1" applyAlignment="1" applyProtection="1">
      <alignment vertical="top" wrapText="1"/>
    </xf>
    <xf numFmtId="0" fontId="190" fillId="0" borderId="8" xfId="1" applyFont="1" applyFill="1" applyBorder="1" applyAlignment="1" applyProtection="1">
      <alignment horizontal="center" vertical="top" wrapText="1"/>
    </xf>
    <xf numFmtId="0" fontId="191" fillId="0" borderId="2" xfId="1" applyFont="1" applyFill="1" applyBorder="1" applyAlignment="1" applyProtection="1">
      <alignment vertical="center" wrapText="1"/>
    </xf>
    <xf numFmtId="164" fontId="192" fillId="2" borderId="10" xfId="1" applyNumberFormat="1" applyFont="1" applyFill="1" applyBorder="1" applyAlignment="1" applyProtection="1">
      <alignment horizontal="right" vertical="center" wrapText="1"/>
    </xf>
    <xf numFmtId="0" fontId="193" fillId="0" borderId="10" xfId="1" applyFont="1" applyFill="1" applyBorder="1" applyAlignment="1" applyProtection="1">
      <alignment horizontal="center" vertical="top" wrapText="1"/>
    </xf>
    <xf numFmtId="164" fontId="194" fillId="2" borderId="2" xfId="1" applyNumberFormat="1" applyFont="1" applyFill="1" applyBorder="1" applyAlignment="1" applyProtection="1">
      <alignment horizontal="right" vertical="center" wrapText="1"/>
    </xf>
    <xf numFmtId="164" fontId="195" fillId="2" borderId="6" xfId="1" applyNumberFormat="1" applyFont="1" applyFill="1" applyBorder="1" applyAlignment="1" applyProtection="1">
      <alignment horizontal="right" vertical="center" wrapText="1"/>
    </xf>
    <xf numFmtId="0" fontId="196" fillId="0" borderId="8" xfId="1" applyFont="1" applyFill="1" applyBorder="1" applyAlignment="1" applyProtection="1"/>
    <xf numFmtId="0" fontId="197" fillId="0" borderId="10" xfId="1" applyFont="1" applyFill="1" applyBorder="1" applyAlignment="1" applyProtection="1"/>
    <xf numFmtId="0" fontId="198" fillId="0" borderId="1" xfId="1" applyFont="1" applyFill="1" applyBorder="1" applyAlignment="1" applyProtection="1">
      <alignment horizontal="center"/>
    </xf>
    <xf numFmtId="0" fontId="199" fillId="0" borderId="8" xfId="1" applyFont="1" applyFill="1" applyBorder="1" applyAlignment="1" applyProtection="1"/>
    <xf numFmtId="0" fontId="200" fillId="0" borderId="0" xfId="1" applyFont="1" applyFill="1" applyBorder="1" applyAlignment="1" applyProtection="1">
      <alignment horizontal="left"/>
    </xf>
    <xf numFmtId="0" fontId="201" fillId="0" borderId="2" xfId="1" applyFont="1" applyFill="1" applyBorder="1" applyAlignment="1" applyProtection="1">
      <alignment horizontal="left"/>
    </xf>
    <xf numFmtId="0" fontId="202" fillId="0" borderId="2" xfId="1" applyFont="1" applyFill="1" applyBorder="1" applyAlignment="1" applyProtection="1">
      <alignment horizontal="left" vertical="center"/>
    </xf>
    <xf numFmtId="0" fontId="203" fillId="0" borderId="0" xfId="1" applyFont="1" applyFill="1" applyBorder="1" applyAlignment="1" applyProtection="1">
      <alignment horizontal="left" vertical="center"/>
    </xf>
    <xf numFmtId="0" fontId="204" fillId="0" borderId="0" xfId="1" applyFont="1" applyFill="1" applyBorder="1" applyAlignment="1" applyProtection="1">
      <alignment vertical="center"/>
    </xf>
    <xf numFmtId="0" fontId="205" fillId="0" borderId="0" xfId="1" applyFont="1" applyFill="1" applyBorder="1" applyAlignment="1" applyProtection="1">
      <alignment vertical="top"/>
    </xf>
    <xf numFmtId="0" fontId="206" fillId="0" borderId="6" xfId="1" applyFont="1" applyFill="1" applyBorder="1" applyAlignment="1" applyProtection="1">
      <alignment horizontal="center" vertical="top"/>
    </xf>
    <xf numFmtId="0" fontId="207" fillId="0" borderId="0" xfId="1" applyFont="1" applyFill="1" applyBorder="1" applyAlignment="1" applyProtection="1">
      <alignment horizontal="center" vertical="top"/>
    </xf>
    <xf numFmtId="0" fontId="208" fillId="0" borderId="0" xfId="1" applyFont="1" applyFill="1" applyBorder="1" applyAlignment="1" applyProtection="1">
      <alignment horizontal="center" vertical="top"/>
    </xf>
    <xf numFmtId="0" fontId="209" fillId="0" borderId="2" xfId="1" applyFont="1" applyFill="1" applyBorder="1" applyAlignment="1" applyProtection="1">
      <alignment horizontal="center" vertical="top"/>
    </xf>
    <xf numFmtId="0" fontId="212" fillId="0" borderId="5" xfId="1" applyFont="1" applyFill="1" applyBorder="1" applyAlignment="1" applyProtection="1">
      <alignment vertical="top" wrapText="1"/>
    </xf>
    <xf numFmtId="0" fontId="213" fillId="0" borderId="1" xfId="1" applyFont="1" applyFill="1" applyBorder="1" applyAlignment="1" applyProtection="1">
      <alignment vertical="top" wrapText="1"/>
    </xf>
    <xf numFmtId="0" fontId="214" fillId="0" borderId="8" xfId="1" applyFont="1" applyFill="1" applyBorder="1" applyAlignment="1" applyProtection="1">
      <alignment vertical="top" wrapText="1"/>
    </xf>
    <xf numFmtId="0" fontId="215" fillId="0" borderId="10" xfId="1" applyFont="1" applyFill="1" applyBorder="1" applyAlignment="1" applyProtection="1">
      <alignment vertical="top" wrapText="1"/>
    </xf>
    <xf numFmtId="0" fontId="216" fillId="0" borderId="8" xfId="1" applyFont="1" applyFill="1" applyBorder="1" applyAlignment="1" applyProtection="1">
      <alignment horizontal="center" vertical="top" wrapText="1"/>
    </xf>
    <xf numFmtId="0" fontId="217" fillId="0" borderId="8" xfId="1" applyFont="1" applyFill="1" applyBorder="1" applyAlignment="1" applyProtection="1">
      <alignment vertical="top" wrapText="1"/>
    </xf>
    <xf numFmtId="0" fontId="218" fillId="0" borderId="8" xfId="1" applyFont="1" applyFill="1" applyBorder="1" applyAlignment="1" applyProtection="1">
      <alignment horizontal="center" vertical="center" wrapText="1"/>
    </xf>
    <xf numFmtId="0" fontId="219" fillId="0" borderId="12" xfId="1" applyFont="1" applyFill="1" applyBorder="1" applyAlignment="1" applyProtection="1">
      <alignment vertical="top" wrapText="1"/>
    </xf>
    <xf numFmtId="0" fontId="220" fillId="0" borderId="7" xfId="1" applyFont="1" applyFill="1" applyBorder="1" applyAlignment="1" applyProtection="1">
      <alignment vertical="top" wrapText="1"/>
    </xf>
    <xf numFmtId="0" fontId="221" fillId="0" borderId="9" xfId="1" applyFont="1" applyFill="1" applyBorder="1" applyAlignment="1" applyProtection="1">
      <alignment vertical="top" wrapText="1"/>
    </xf>
    <xf numFmtId="0" fontId="222" fillId="0" borderId="2" xfId="1" applyFont="1" applyFill="1" applyBorder="1" applyAlignment="1" applyProtection="1">
      <alignment vertical="top" wrapText="1"/>
    </xf>
    <xf numFmtId="0" fontId="223" fillId="0" borderId="9" xfId="1" applyFont="1" applyFill="1" applyBorder="1" applyAlignment="1" applyProtection="1">
      <alignment horizontal="center" vertical="top" wrapText="1"/>
    </xf>
    <xf numFmtId="0" fontId="224" fillId="0" borderId="9" xfId="1" applyFont="1" applyFill="1" applyBorder="1" applyAlignment="1" applyProtection="1">
      <alignment vertical="top" wrapText="1"/>
    </xf>
    <xf numFmtId="0" fontId="225" fillId="0" borderId="9" xfId="1" applyFont="1" applyFill="1" applyBorder="1" applyAlignment="1" applyProtection="1">
      <alignment horizontal="center" vertical="center" wrapText="1"/>
    </xf>
    <xf numFmtId="0" fontId="226" fillId="0" borderId="8" xfId="1" applyFont="1" applyFill="1" applyBorder="1" applyAlignment="1" applyProtection="1">
      <alignment horizontal="center" vertical="center" wrapText="1"/>
    </xf>
    <xf numFmtId="0" fontId="227" fillId="0" borderId="14" xfId="1" applyFont="1" applyFill="1" applyBorder="1" applyAlignment="1" applyProtection="1">
      <alignment vertical="top" wrapText="1"/>
    </xf>
    <xf numFmtId="0" fontId="228" fillId="0" borderId="14" xfId="1" applyFont="1" applyFill="1" applyBorder="1" applyAlignment="1" applyProtection="1">
      <alignment horizontal="center" vertical="center" wrapText="1"/>
    </xf>
    <xf numFmtId="0" fontId="229" fillId="0" borderId="14" xfId="1" applyFont="1" applyFill="1" applyBorder="1" applyAlignment="1" applyProtection="1">
      <alignment horizontal="center" vertical="center" wrapText="1"/>
    </xf>
    <xf numFmtId="0" fontId="230" fillId="0" borderId="5" xfId="1" applyFont="1" applyFill="1" applyBorder="1" applyAlignment="1" applyProtection="1">
      <alignment vertical="top" wrapText="1"/>
    </xf>
    <xf numFmtId="0" fontId="231" fillId="0" borderId="8" xfId="1" applyFont="1" applyFill="1" applyBorder="1" applyAlignment="1" applyProtection="1">
      <alignment horizontal="center" vertical="top" wrapText="1"/>
    </xf>
    <xf numFmtId="0" fontId="232" fillId="0" borderId="14" xfId="1" applyFont="1" applyFill="1" applyBorder="1" applyAlignment="1" applyProtection="1">
      <alignment horizontal="center" vertical="center" wrapText="1"/>
    </xf>
    <xf numFmtId="0" fontId="233" fillId="0" borderId="9" xfId="1" applyFont="1" applyFill="1" applyBorder="1" applyAlignment="1" applyProtection="1">
      <alignment vertical="center" wrapText="1"/>
    </xf>
    <xf numFmtId="0" fontId="234" fillId="0" borderId="8" xfId="1" applyFont="1" applyFill="1" applyBorder="1" applyAlignment="1" applyProtection="1">
      <alignment horizontal="center" vertical="top" wrapText="1"/>
    </xf>
    <xf numFmtId="0" fontId="235" fillId="0" borderId="1" xfId="1" applyFont="1" applyFill="1" applyBorder="1" applyAlignment="1" applyProtection="1">
      <alignment vertical="top" wrapText="1"/>
    </xf>
    <xf numFmtId="0" fontId="236" fillId="0" borderId="14" xfId="1" applyFont="1" applyFill="1" applyBorder="1" applyAlignment="1" applyProtection="1">
      <alignment horizontal="center" vertical="center" wrapText="1"/>
    </xf>
    <xf numFmtId="0" fontId="237" fillId="0" borderId="8" xfId="1" applyFont="1" applyFill="1" applyBorder="1" applyAlignment="1" applyProtection="1">
      <alignment horizontal="center" vertical="center" wrapText="1"/>
    </xf>
    <xf numFmtId="0" fontId="238" fillId="0" borderId="14" xfId="1" applyFont="1" applyFill="1" applyBorder="1" applyAlignment="1" applyProtection="1">
      <alignment horizontal="center" vertical="center" wrapText="1"/>
    </xf>
    <xf numFmtId="0" fontId="239" fillId="0" borderId="1" xfId="1" applyFont="1" applyFill="1" applyBorder="1" applyAlignment="1" applyProtection="1">
      <alignment horizontal="center" vertical="center" wrapText="1"/>
    </xf>
    <xf numFmtId="0" fontId="240" fillId="0" borderId="4" xfId="1" applyFont="1" applyFill="1" applyBorder="1" applyAlignment="1" applyProtection="1">
      <alignment vertical="top" wrapText="1"/>
    </xf>
    <xf numFmtId="0" fontId="241" fillId="0" borderId="13" xfId="1" applyFont="1" applyFill="1" applyBorder="1" applyAlignment="1" applyProtection="1">
      <alignment vertical="top" wrapText="1"/>
    </xf>
    <xf numFmtId="0" fontId="242" fillId="0" borderId="11" xfId="1" applyFont="1" applyFill="1" applyBorder="1" applyAlignment="1" applyProtection="1">
      <alignment vertical="top" wrapText="1"/>
    </xf>
    <xf numFmtId="0" fontId="243" fillId="0" borderId="4" xfId="1" applyFont="1" applyFill="1" applyBorder="1" applyAlignment="1" applyProtection="1">
      <alignment vertical="top" wrapText="1"/>
    </xf>
    <xf numFmtId="0" fontId="244" fillId="0" borderId="0" xfId="1" applyFont="1" applyFill="1" applyBorder="1" applyAlignment="1" applyProtection="1">
      <alignment vertical="top" wrapText="1"/>
    </xf>
    <xf numFmtId="0" fontId="245" fillId="0" borderId="11" xfId="1" applyFont="1" applyFill="1" applyBorder="1" applyAlignment="1" applyProtection="1">
      <alignment vertical="top" wrapText="1"/>
    </xf>
    <xf numFmtId="0" fontId="246" fillId="0" borderId="11" xfId="1" applyFont="1" applyFill="1" applyBorder="1" applyAlignment="1" applyProtection="1">
      <alignment horizontal="center" vertical="top" wrapText="1"/>
    </xf>
    <xf numFmtId="0" fontId="247" fillId="0" borderId="4" xfId="1" applyFont="1" applyFill="1" applyBorder="1" applyAlignment="1" applyProtection="1">
      <alignment vertical="top" wrapText="1"/>
    </xf>
    <xf numFmtId="0" fontId="248" fillId="0" borderId="1" xfId="1" applyFont="1" applyFill="1" applyBorder="1" applyAlignment="1" applyProtection="1">
      <alignment horizontal="center" vertical="center" wrapText="1"/>
    </xf>
    <xf numFmtId="164" fontId="249" fillId="0" borderId="10" xfId="1" applyNumberFormat="1" applyFont="1" applyFill="1" applyBorder="1" applyAlignment="1" applyProtection="1">
      <alignment horizontal="right" vertical="center" wrapText="1"/>
    </xf>
    <xf numFmtId="0" fontId="250" fillId="0" borderId="11" xfId="1" applyFont="1" applyFill="1" applyBorder="1" applyAlignment="1" applyProtection="1">
      <alignment horizontal="center" vertical="top" wrapText="1"/>
    </xf>
    <xf numFmtId="0" fontId="251" fillId="0" borderId="5" xfId="1" applyFont="1" applyFill="1" applyBorder="1" applyAlignment="1" applyProtection="1">
      <alignment horizontal="center" vertical="center" wrapText="1"/>
    </xf>
    <xf numFmtId="164" fontId="252" fillId="0" borderId="5" xfId="1" applyNumberFormat="1" applyFont="1" applyFill="1" applyBorder="1" applyAlignment="1" applyProtection="1">
      <alignment horizontal="right" vertical="center" wrapText="1"/>
    </xf>
    <xf numFmtId="0" fontId="253" fillId="0" borderId="5" xfId="1" applyFont="1" applyFill="1" applyBorder="1" applyAlignment="1" applyProtection="1">
      <alignment horizontal="center" vertical="center" wrapText="1"/>
    </xf>
    <xf numFmtId="0" fontId="254" fillId="0" borderId="3" xfId="1" applyFont="1" applyFill="1" applyBorder="1" applyAlignment="1" applyProtection="1">
      <alignment vertical="top" wrapText="1"/>
    </xf>
    <xf numFmtId="0" fontId="255" fillId="0" borderId="6" xfId="1" applyFont="1" applyFill="1" applyBorder="1" applyAlignment="1" applyProtection="1">
      <alignment vertical="top" wrapText="1"/>
    </xf>
    <xf numFmtId="0" fontId="256" fillId="0" borderId="14" xfId="1" applyFont="1" applyFill="1" applyBorder="1" applyAlignment="1" applyProtection="1">
      <alignment vertical="top" wrapText="1"/>
    </xf>
    <xf numFmtId="0" fontId="257" fillId="0" borderId="14" xfId="1" applyFont="1" applyFill="1" applyBorder="1" applyAlignment="1" applyProtection="1">
      <alignment horizontal="center" vertical="top" wrapText="1"/>
    </xf>
    <xf numFmtId="0" fontId="258" fillId="0" borderId="6" xfId="1" applyFont="1" applyFill="1" applyBorder="1" applyAlignment="1" applyProtection="1">
      <alignment vertical="top" wrapText="1"/>
    </xf>
    <xf numFmtId="164" fontId="259" fillId="0" borderId="15" xfId="1" applyNumberFormat="1" applyFont="1" applyFill="1" applyBorder="1" applyAlignment="1" applyProtection="1">
      <alignment horizontal="right" vertical="center" wrapText="1"/>
    </xf>
    <xf numFmtId="0" fontId="260" fillId="0" borderId="10" xfId="1" applyFont="1" applyFill="1" applyBorder="1" applyAlignment="1" applyProtection="1">
      <alignment vertical="top" wrapText="1"/>
    </xf>
    <xf numFmtId="0" fontId="261" fillId="0" borderId="5" xfId="1" applyFont="1" applyFill="1" applyBorder="1" applyAlignment="1" applyProtection="1">
      <alignment horizontal="center" vertical="center" wrapText="1"/>
    </xf>
    <xf numFmtId="0" fontId="262" fillId="0" borderId="7" xfId="1" applyFont="1" applyFill="1" applyBorder="1" applyAlignment="1" applyProtection="1">
      <alignment horizontal="center" vertical="center" wrapText="1"/>
    </xf>
    <xf numFmtId="0" fontId="263" fillId="0" borderId="11" xfId="1" applyFont="1" applyFill="1" applyBorder="1" applyAlignment="1" applyProtection="1">
      <alignment vertical="top" wrapText="1"/>
    </xf>
    <xf numFmtId="0" fontId="264" fillId="0" borderId="14" xfId="1" applyFont="1" applyFill="1" applyBorder="1" applyAlignment="1" applyProtection="1">
      <alignment vertical="top" wrapText="1"/>
    </xf>
    <xf numFmtId="0" fontId="265" fillId="0" borderId="14" xfId="1" applyFont="1" applyFill="1" applyBorder="1" applyAlignment="1" applyProtection="1">
      <alignment horizontal="center" vertical="top" wrapText="1"/>
    </xf>
    <xf numFmtId="0" fontId="266" fillId="0" borderId="6" xfId="1" applyFont="1" applyFill="1" applyBorder="1" applyAlignment="1" applyProtection="1">
      <alignment vertical="top" wrapText="1"/>
    </xf>
    <xf numFmtId="0" fontId="267" fillId="0" borderId="1" xfId="1" applyFont="1" applyFill="1" applyBorder="1" applyAlignment="1" applyProtection="1">
      <alignment horizontal="center" vertical="center" wrapText="1"/>
    </xf>
    <xf numFmtId="0" fontId="268" fillId="0" borderId="7" xfId="1" applyFont="1" applyFill="1" applyBorder="1" applyAlignment="1" applyProtection="1">
      <alignment horizontal="center" vertical="center" wrapText="1"/>
    </xf>
    <xf numFmtId="0" fontId="269" fillId="0" borderId="1" xfId="1" applyFont="1" applyFill="1" applyBorder="1" applyAlignment="1" applyProtection="1">
      <alignment horizontal="center" vertical="center" wrapText="1"/>
    </xf>
    <xf numFmtId="0" fontId="270" fillId="0" borderId="14" xfId="1" applyFont="1" applyFill="1" applyBorder="1" applyAlignment="1" applyProtection="1">
      <alignment horizontal="center" vertical="top" wrapText="1"/>
    </xf>
    <xf numFmtId="0" fontId="271" fillId="0" borderId="1" xfId="1" applyFont="1" applyFill="1" applyBorder="1" applyAlignment="1" applyProtection="1">
      <alignment horizontal="center" vertical="top" wrapText="1"/>
    </xf>
    <xf numFmtId="164" fontId="272" fillId="0" borderId="8" xfId="1" applyNumberFormat="1" applyFont="1" applyFill="1" applyBorder="1" applyAlignment="1" applyProtection="1">
      <alignment horizontal="right" vertical="center" wrapText="1"/>
    </xf>
    <xf numFmtId="0" fontId="273" fillId="0" borderId="10" xfId="1" applyFont="1" applyFill="1" applyBorder="1" applyAlignment="1" applyProtection="1">
      <alignment vertical="top" wrapText="1"/>
    </xf>
    <xf numFmtId="164" fontId="274" fillId="0" borderId="2" xfId="1" applyNumberFormat="1" applyFont="1" applyFill="1" applyBorder="1" applyAlignment="1" applyProtection="1">
      <alignment horizontal="right" vertical="center" wrapText="1"/>
    </xf>
    <xf numFmtId="0" fontId="275" fillId="0" borderId="3" xfId="1" applyFont="1" applyFill="1" applyBorder="1" applyAlignment="1" applyProtection="1">
      <alignment vertical="top" wrapText="1"/>
    </xf>
    <xf numFmtId="0" fontId="276" fillId="0" borderId="14" xfId="1" applyFont="1" applyFill="1" applyBorder="1" applyAlignment="1" applyProtection="1">
      <alignment horizontal="center" vertical="top" wrapText="1"/>
    </xf>
    <xf numFmtId="0" fontId="277" fillId="0" borderId="2" xfId="1" applyFont="1" applyFill="1" applyBorder="1" applyAlignment="1" applyProtection="1">
      <alignment vertical="center" wrapText="1"/>
    </xf>
    <xf numFmtId="0" fontId="278" fillId="0" borderId="10" xfId="1" applyFont="1" applyFill="1" applyBorder="1" applyAlignment="1" applyProtection="1">
      <alignment vertical="top" wrapText="1"/>
    </xf>
    <xf numFmtId="0" fontId="279" fillId="0" borderId="3" xfId="1" applyFont="1" applyFill="1" applyBorder="1" applyAlignment="1" applyProtection="1">
      <alignment horizontal="center" vertical="center" wrapText="1"/>
    </xf>
    <xf numFmtId="0" fontId="280" fillId="0" borderId="3" xfId="1" applyFont="1" applyFill="1" applyBorder="1" applyAlignment="1" applyProtection="1">
      <alignment horizontal="center" vertical="center" wrapText="1"/>
    </xf>
    <xf numFmtId="0" fontId="281" fillId="0" borderId="3" xfId="1" applyFont="1" applyFill="1" applyBorder="1" applyAlignment="1" applyProtection="1">
      <alignment horizontal="center" vertical="center" wrapText="1"/>
    </xf>
    <xf numFmtId="0" fontId="282" fillId="0" borderId="2" xfId="1" applyFont="1" applyFill="1" applyBorder="1" applyAlignment="1" applyProtection="1">
      <alignment vertical="top" wrapText="1"/>
    </xf>
    <xf numFmtId="164" fontId="283" fillId="0" borderId="6" xfId="1" applyNumberFormat="1" applyFont="1" applyFill="1" applyBorder="1" applyAlignment="1" applyProtection="1">
      <alignment horizontal="right" vertical="center" wrapText="1"/>
    </xf>
    <xf numFmtId="0" fontId="284" fillId="0" borderId="9" xfId="1" applyFont="1" applyFill="1" applyBorder="1" applyAlignment="1" applyProtection="1">
      <alignment horizontal="center" vertical="center" wrapText="1"/>
    </xf>
    <xf numFmtId="0" fontId="285" fillId="0" borderId="9" xfId="1" applyFont="1" applyFill="1" applyBorder="1" applyAlignment="1" applyProtection="1">
      <alignment horizontal="center" vertical="center" wrapText="1"/>
    </xf>
    <xf numFmtId="164" fontId="286" fillId="0" borderId="0" xfId="1" applyNumberFormat="1" applyFont="1" applyFill="1" applyBorder="1" applyAlignment="1" applyProtection="1">
      <alignment horizontal="right" vertical="center" wrapText="1"/>
    </xf>
    <xf numFmtId="0" fontId="287" fillId="0" borderId="0" xfId="1" applyFont="1" applyFill="1" applyBorder="1" applyAlignment="1" applyProtection="1">
      <alignment horizontal="center" vertical="center"/>
    </xf>
    <xf numFmtId="0" fontId="288" fillId="0" borderId="0" xfId="1" applyFont="1" applyFill="1" applyBorder="1" applyAlignment="1" applyProtection="1">
      <alignment wrapText="1"/>
    </xf>
    <xf numFmtId="2" fontId="292" fillId="2" borderId="8" xfId="1" applyNumberFormat="1" applyFont="1" applyFill="1" applyBorder="1" applyAlignment="1" applyProtection="1">
      <alignment horizontal="right" vertical="center" wrapText="1"/>
    </xf>
    <xf numFmtId="2" fontId="293" fillId="2" borderId="1" xfId="1" applyNumberFormat="1" applyFont="1" applyFill="1" applyBorder="1" applyAlignment="1" applyProtection="1">
      <alignment horizontal="right" vertical="center" wrapText="1"/>
    </xf>
    <xf numFmtId="2" fontId="294" fillId="2" borderId="11" xfId="1" applyNumberFormat="1" applyFont="1" applyFill="1" applyBorder="1" applyAlignment="1" applyProtection="1">
      <alignment horizontal="right" vertical="center" wrapText="1"/>
    </xf>
    <xf numFmtId="2" fontId="295" fillId="2" borderId="4" xfId="1" applyNumberFormat="1" applyFont="1" applyFill="1" applyBorder="1" applyAlignment="1" applyProtection="1">
      <alignment horizontal="right" vertical="center" wrapText="1"/>
    </xf>
    <xf numFmtId="0" fontId="296" fillId="0" borderId="0" xfId="1" applyFont="1" applyFill="1" applyBorder="1" applyAlignment="1" applyProtection="1">
      <alignment horizontal="justify" vertical="center"/>
    </xf>
    <xf numFmtId="2" fontId="297" fillId="0" borderId="9" xfId="1" applyNumberFormat="1" applyFont="1" applyFill="1" applyBorder="1" applyAlignment="1" applyProtection="1">
      <alignment horizontal="right" vertical="center" wrapText="1"/>
    </xf>
    <xf numFmtId="2" fontId="298" fillId="0" borderId="1" xfId="1" applyNumberFormat="1" applyFont="1" applyFill="1" applyBorder="1" applyAlignment="1" applyProtection="1">
      <alignment horizontal="right" vertical="center" wrapText="1"/>
    </xf>
    <xf numFmtId="2" fontId="299" fillId="0" borderId="8" xfId="1" applyNumberFormat="1" applyFont="1" applyFill="1" applyBorder="1" applyAlignment="1" applyProtection="1">
      <alignment horizontal="right" vertical="center" wrapText="1"/>
    </xf>
    <xf numFmtId="2" fontId="300" fillId="2" borderId="9" xfId="1" applyNumberFormat="1" applyFont="1" applyFill="1" applyBorder="1" applyAlignment="1" applyProtection="1">
      <alignment horizontal="right" vertical="center" wrapText="1"/>
    </xf>
    <xf numFmtId="2" fontId="301" fillId="2" borderId="7" xfId="1" applyNumberFormat="1" applyFont="1" applyFill="1" applyBorder="1" applyAlignment="1" applyProtection="1">
      <alignment horizontal="right" vertical="center" wrapText="1"/>
    </xf>
    <xf numFmtId="2" fontId="302" fillId="2" borderId="14" xfId="1" applyNumberFormat="1" applyFont="1" applyFill="1" applyBorder="1" applyAlignment="1" applyProtection="1">
      <alignment horizontal="right" vertical="center" wrapText="1"/>
    </xf>
    <xf numFmtId="2" fontId="303" fillId="2" borderId="3" xfId="1" applyNumberFormat="1" applyFont="1" applyFill="1" applyBorder="1" applyAlignment="1" applyProtection="1">
      <alignment horizontal="right" vertical="center" wrapText="1"/>
    </xf>
    <xf numFmtId="2" fontId="304" fillId="0" borderId="14" xfId="1" applyNumberFormat="1" applyFont="1" applyFill="1" applyBorder="1" applyAlignment="1" applyProtection="1">
      <alignment horizontal="right" vertical="center" wrapText="1"/>
    </xf>
    <xf numFmtId="0" fontId="305" fillId="0" borderId="10" xfId="1" applyFont="1" applyFill="1" applyBorder="1" applyAlignment="1" applyProtection="1">
      <alignment horizontal="left" vertical="top" wrapText="1"/>
    </xf>
    <xf numFmtId="2" fontId="306" fillId="2" borderId="5" xfId="1" applyNumberFormat="1" applyFont="1" applyFill="1" applyBorder="1" applyAlignment="1" applyProtection="1">
      <alignment horizontal="right" vertical="center" wrapText="1"/>
    </xf>
    <xf numFmtId="2" fontId="307" fillId="2" borderId="12" xfId="1" applyNumberFormat="1" applyFont="1" applyFill="1" applyBorder="1" applyAlignment="1" applyProtection="1">
      <alignment horizontal="right" vertical="center" wrapText="1"/>
    </xf>
    <xf numFmtId="2" fontId="308" fillId="2" borderId="13" xfId="1" applyNumberFormat="1" applyFont="1" applyFill="1" applyBorder="1" applyAlignment="1" applyProtection="1">
      <alignment horizontal="right" vertical="center" wrapText="1"/>
    </xf>
    <xf numFmtId="0" fontId="309" fillId="0" borderId="12" xfId="1" applyFont="1" applyFill="1" applyBorder="1" applyAlignment="1" applyProtection="1">
      <alignment vertical="top" wrapText="1"/>
    </xf>
    <xf numFmtId="0" fontId="310" fillId="0" borderId="5" xfId="1" applyFont="1" applyFill="1" applyBorder="1" applyAlignment="1" applyProtection="1">
      <alignment vertical="top" wrapText="1"/>
    </xf>
    <xf numFmtId="2" fontId="311" fillId="2" borderId="8" xfId="1" applyNumberFormat="1" applyFont="1" applyFill="1" applyBorder="1" applyAlignment="1" applyProtection="1">
      <alignment horizontal="right" vertical="center"/>
    </xf>
    <xf numFmtId="2" fontId="312" fillId="2" borderId="5" xfId="1" applyNumberFormat="1" applyFont="1" applyFill="1" applyBorder="1" applyAlignment="1" applyProtection="1">
      <alignment horizontal="right" vertical="center"/>
    </xf>
    <xf numFmtId="2" fontId="313" fillId="2" borderId="1" xfId="1" applyNumberFormat="1" applyFont="1" applyFill="1" applyBorder="1" applyAlignment="1" applyProtection="1">
      <alignment horizontal="right" vertical="center"/>
    </xf>
    <xf numFmtId="2" fontId="314" fillId="2" borderId="15" xfId="1" applyNumberFormat="1" applyFont="1" applyFill="1" applyBorder="1" applyAlignment="1" applyProtection="1">
      <alignment horizontal="right" vertical="center" wrapText="1"/>
    </xf>
    <xf numFmtId="2" fontId="315" fillId="0" borderId="7" xfId="1" applyNumberFormat="1" applyFont="1" applyFill="1" applyBorder="1" applyAlignment="1" applyProtection="1">
      <alignment horizontal="right" vertical="center" wrapText="1"/>
    </xf>
    <xf numFmtId="2" fontId="316" fillId="0" borderId="3" xfId="1" applyNumberFormat="1" applyFont="1" applyFill="1" applyBorder="1" applyAlignment="1" applyProtection="1">
      <alignment horizontal="right" vertical="center" wrapText="1"/>
    </xf>
    <xf numFmtId="2" fontId="317" fillId="0" borderId="15" xfId="1" applyNumberFormat="1" applyFont="1" applyFill="1" applyBorder="1" applyAlignment="1" applyProtection="1">
      <alignment horizontal="right" vertical="center" wrapText="1"/>
    </xf>
    <xf numFmtId="2" fontId="318" fillId="0" borderId="11" xfId="1" applyNumberFormat="1" applyFont="1" applyFill="1" applyBorder="1" applyAlignment="1" applyProtection="1">
      <alignment horizontal="right" vertical="center" wrapText="1"/>
    </xf>
    <xf numFmtId="2" fontId="319" fillId="0" borderId="4" xfId="1" applyNumberFormat="1" applyFont="1" applyFill="1" applyBorder="1" applyAlignment="1" applyProtection="1">
      <alignment horizontal="right" vertical="center" wrapText="1"/>
    </xf>
    <xf numFmtId="3" fontId="320" fillId="0" borderId="1" xfId="1" applyNumberFormat="1" applyFont="1" applyFill="1" applyBorder="1" applyAlignment="1" applyProtection="1">
      <alignment horizontal="right" vertical="center" wrapText="1"/>
    </xf>
    <xf numFmtId="2" fontId="321" fillId="2" borderId="10" xfId="1" applyNumberFormat="1" applyFont="1" applyFill="1" applyBorder="1" applyAlignment="1" applyProtection="1">
      <alignment horizontal="right" vertical="center" wrapText="1"/>
    </xf>
    <xf numFmtId="2" fontId="322" fillId="2" borderId="2" xfId="1" applyNumberFormat="1" applyFont="1" applyFill="1" applyBorder="1" applyAlignment="1" applyProtection="1">
      <alignment horizontal="right" vertical="center" wrapText="1"/>
    </xf>
    <xf numFmtId="2" fontId="323" fillId="0" borderId="6" xfId="1" applyNumberFormat="1" applyFont="1" applyFill="1" applyBorder="1" applyAlignment="1" applyProtection="1">
      <alignment horizontal="right" vertical="center" wrapText="1"/>
    </xf>
    <xf numFmtId="2" fontId="324" fillId="2" borderId="6" xfId="1" applyNumberFormat="1" applyFont="1" applyFill="1" applyBorder="1" applyAlignment="1" applyProtection="1">
      <alignment horizontal="right" vertical="center" wrapText="1"/>
    </xf>
    <xf numFmtId="0" fontId="325" fillId="0" borderId="10" xfId="1" applyFont="1" applyFill="1" applyBorder="1" applyAlignment="1" applyProtection="1"/>
    <xf numFmtId="164" fontId="326" fillId="0" borderId="6" xfId="1" applyNumberFormat="1" applyFont="1" applyFill="1" applyBorder="1" applyAlignment="1" applyProtection="1">
      <alignment horizontal="right" vertical="center"/>
    </xf>
    <xf numFmtId="164" fontId="327" fillId="0" borderId="0" xfId="1" applyNumberFormat="1" applyFont="1" applyFill="1" applyBorder="1" applyAlignment="1" applyProtection="1">
      <alignment horizontal="right" vertical="center"/>
    </xf>
    <xf numFmtId="164" fontId="328" fillId="0" borderId="2" xfId="1" applyNumberFormat="1" applyFont="1" applyFill="1" applyBorder="1" applyAlignment="1" applyProtection="1">
      <alignment horizontal="right" vertical="center"/>
    </xf>
    <xf numFmtId="3" fontId="32" fillId="0" borderId="1" xfId="1" applyNumberFormat="1" applyFont="1" applyFill="1" applyBorder="1" applyAlignment="1" applyProtection="1">
      <alignment horizontal="center"/>
    </xf>
    <xf numFmtId="3" fontId="38" fillId="0" borderId="1" xfId="1" applyNumberFormat="1" applyFont="1" applyFill="1" applyBorder="1" applyAlignment="1" applyProtection="1">
      <alignment horizontal="center"/>
    </xf>
    <xf numFmtId="3" fontId="45" fillId="0" borderId="7" xfId="1" applyNumberFormat="1" applyFont="1" applyFill="1" applyBorder="1" applyAlignment="1" applyProtection="1">
      <alignment horizontal="center"/>
      <protection locked="0"/>
    </xf>
    <xf numFmtId="3" fontId="46" fillId="0" borderId="8" xfId="1" applyNumberFormat="1" applyFont="1" applyFill="1" applyBorder="1" applyAlignment="1" applyProtection="1">
      <alignment horizontal="center"/>
    </xf>
    <xf numFmtId="0" fontId="331" fillId="0" borderId="2" xfId="1" applyFont="1" applyFill="1" applyBorder="1" applyAlignment="1" applyProtection="1"/>
    <xf numFmtId="0" fontId="3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vertical="center"/>
    </xf>
    <xf numFmtId="0" fontId="1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/>
    <xf numFmtId="0" fontId="1" fillId="0" borderId="0" xfId="1" applyFont="1" applyFill="1" applyBorder="1" applyAlignment="1" applyProtection="1"/>
    <xf numFmtId="0" fontId="5" fillId="0" borderId="0" xfId="1" applyFont="1" applyFill="1" applyBorder="1" applyAlignment="1" applyProtection="1">
      <alignment horizontal="left"/>
    </xf>
    <xf numFmtId="164" fontId="5" fillId="0" borderId="0" xfId="1" applyNumberFormat="1" applyFont="1" applyFill="1" applyBorder="1" applyAlignment="1" applyProtection="1">
      <alignment horizontal="right" vertical="center"/>
    </xf>
    <xf numFmtId="0" fontId="5" fillId="0" borderId="0" xfId="1" applyFont="1" applyFill="1" applyBorder="1" applyAlignment="1" applyProtection="1">
      <alignment horizontal="center"/>
    </xf>
    <xf numFmtId="0" fontId="1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top"/>
    </xf>
    <xf numFmtId="0" fontId="19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 vertical="center" wrapText="1"/>
    </xf>
    <xf numFmtId="164" fontId="5" fillId="0" borderId="0" xfId="1" applyNumberFormat="1" applyFont="1" applyFill="1" applyBorder="1" applyAlignment="1" applyProtection="1">
      <alignment horizontal="left" vertical="center"/>
    </xf>
    <xf numFmtId="0" fontId="1" fillId="0" borderId="0" xfId="1" applyFont="1" applyFill="1" applyBorder="1" applyAlignment="1" applyProtection="1">
      <alignment wrapText="1"/>
    </xf>
    <xf numFmtId="0" fontId="5" fillId="0" borderId="0" xfId="1" applyFont="1" applyFill="1" applyBorder="1" applyAlignment="1" applyProtection="1">
      <alignment horizontal="center" wrapText="1"/>
    </xf>
    <xf numFmtId="164" fontId="5" fillId="0" borderId="0" xfId="1" applyNumberFormat="1" applyFont="1" applyFill="1" applyBorder="1" applyAlignment="1" applyProtection="1">
      <alignment horizontal="left"/>
    </xf>
    <xf numFmtId="3" fontId="3" fillId="0" borderId="1" xfId="1" applyNumberFormat="1" applyFont="1" applyFill="1" applyBorder="1" applyAlignment="1" applyProtection="1">
      <alignment horizontal="center"/>
    </xf>
    <xf numFmtId="0" fontId="10" fillId="0" borderId="0" xfId="1" applyFont="1" applyFill="1" applyBorder="1" applyAlignment="1" applyProtection="1">
      <alignment horizontal="center"/>
    </xf>
    <xf numFmtId="164" fontId="5" fillId="0" borderId="0" xfId="1" applyNumberFormat="1" applyFont="1" applyFill="1" applyBorder="1" applyAlignment="1" applyProtection="1">
      <alignment horizontal="right"/>
    </xf>
    <xf numFmtId="0" fontId="1" fillId="0" borderId="0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/>
    <xf numFmtId="0" fontId="5" fillId="0" borderId="0" xfId="1" applyFont="1" applyFill="1" applyBorder="1" applyAlignment="1" applyProtection="1">
      <alignment horizontal="right"/>
    </xf>
    <xf numFmtId="3" fontId="3" fillId="0" borderId="3" xfId="1" applyNumberFormat="1" applyFont="1" applyFill="1" applyBorder="1" applyAlignment="1" applyProtection="1"/>
    <xf numFmtId="0" fontId="5" fillId="0" borderId="4" xfId="1" applyFont="1" applyFill="1" applyBorder="1" applyAlignment="1" applyProtection="1">
      <alignment horizontal="right"/>
    </xf>
    <xf numFmtId="0" fontId="3" fillId="0" borderId="5" xfId="1" applyFont="1" applyFill="1" applyBorder="1" applyAlignment="1" applyProtection="1"/>
    <xf numFmtId="0" fontId="3" fillId="0" borderId="1" xfId="1" applyFont="1" applyFill="1" applyBorder="1" applyAlignment="1" applyProtection="1"/>
    <xf numFmtId="0" fontId="5" fillId="0" borderId="6" xfId="1" applyFont="1" applyFill="1" applyBorder="1" applyAlignment="1" applyProtection="1">
      <alignment horizontal="right"/>
    </xf>
    <xf numFmtId="3" fontId="3" fillId="0" borderId="1" xfId="1" applyNumberFormat="1" applyFont="1" applyFill="1" applyBorder="1" applyAlignment="1" applyProtection="1"/>
    <xf numFmtId="3" fontId="3" fillId="0" borderId="7" xfId="1" applyNumberFormat="1" applyFont="1" applyFill="1" applyBorder="1" applyAlignment="1" applyProtection="1">
      <alignment horizontal="center"/>
      <protection locked="0"/>
    </xf>
    <xf numFmtId="3" fontId="3" fillId="0" borderId="8" xfId="1" applyNumberFormat="1" applyFont="1" applyFill="1" applyBorder="1" applyAlignment="1" applyProtection="1">
      <alignment horizontal="center"/>
    </xf>
    <xf numFmtId="0" fontId="14" fillId="0" borderId="2" xfId="1" applyFont="1" applyFill="1" applyBorder="1" applyAlignment="1" applyProtection="1"/>
    <xf numFmtId="0" fontId="14" fillId="0" borderId="2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1" fillId="0" borderId="2" xfId="1" applyFont="1" applyFill="1" applyBorder="1" applyAlignment="1" applyProtection="1">
      <alignment horizontal="center"/>
    </xf>
    <xf numFmtId="164" fontId="5" fillId="0" borderId="2" xfId="1" applyNumberFormat="1" applyFont="1" applyFill="1" applyBorder="1" applyAlignment="1" applyProtection="1">
      <alignment horizontal="right"/>
    </xf>
    <xf numFmtId="49" fontId="52" fillId="0" borderId="1" xfId="1" applyNumberFormat="1" applyFont="1" applyFill="1" applyBorder="1" applyAlignment="1" applyProtection="1">
      <alignment horizontal="center" vertical="center" wrapText="1"/>
    </xf>
    <xf numFmtId="49" fontId="52" fillId="0" borderId="9" xfId="1" applyNumberFormat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49" fontId="5" fillId="0" borderId="8" xfId="1" applyNumberFormat="1" applyFont="1" applyFill="1" applyBorder="1" applyAlignment="1" applyProtection="1">
      <alignment horizontal="center" vertical="center" wrapText="1"/>
    </xf>
    <xf numFmtId="49" fontId="5" fillId="0" borderId="1" xfId="1" applyNumberFormat="1" applyFont="1" applyFill="1" applyBorder="1" applyAlignment="1" applyProtection="1">
      <alignment horizontal="center" vertical="center" wrapText="1"/>
    </xf>
    <xf numFmtId="3" fontId="5" fillId="0" borderId="9" xfId="1" applyNumberFormat="1" applyFont="1" applyFill="1" applyBorder="1" applyAlignment="1" applyProtection="1">
      <alignment horizontal="center" vertical="center" wrapText="1"/>
    </xf>
    <xf numFmtId="0" fontId="76" fillId="0" borderId="1" xfId="1" applyFont="1" applyFill="1" applyBorder="1" applyAlignment="1" applyProtection="1">
      <alignment vertical="top" wrapText="1"/>
    </xf>
    <xf numFmtId="0" fontId="76" fillId="0" borderId="8" xfId="1" applyFont="1" applyFill="1" applyBorder="1" applyAlignment="1" applyProtection="1">
      <alignment vertical="top" wrapText="1"/>
    </xf>
    <xf numFmtId="0" fontId="76" fillId="0" borderId="10" xfId="1" applyFont="1" applyFill="1" applyBorder="1" applyAlignment="1" applyProtection="1">
      <alignment vertical="top" wrapText="1"/>
    </xf>
    <xf numFmtId="0" fontId="76" fillId="0" borderId="8" xfId="1" applyFont="1" applyFill="1" applyBorder="1" applyAlignment="1" applyProtection="1">
      <alignment horizontal="center" vertical="top" wrapText="1"/>
    </xf>
    <xf numFmtId="2" fontId="3" fillId="2" borderId="8" xfId="1" applyNumberFormat="1" applyFont="1" applyFill="1" applyBorder="1" applyAlignment="1" applyProtection="1">
      <alignment horizontal="right" vertical="center" wrapText="1"/>
    </xf>
    <xf numFmtId="2" fontId="3" fillId="2" borderId="1" xfId="1" applyNumberFormat="1" applyFont="1" applyFill="1" applyBorder="1" applyAlignment="1" applyProtection="1">
      <alignment horizontal="right" vertical="center" wrapText="1"/>
    </xf>
    <xf numFmtId="0" fontId="76" fillId="0" borderId="9" xfId="1" applyFont="1" applyFill="1" applyBorder="1" applyAlignment="1" applyProtection="1">
      <alignment vertical="top" wrapText="1"/>
    </xf>
    <xf numFmtId="0" fontId="3" fillId="0" borderId="9" xfId="1" applyFont="1" applyFill="1" applyBorder="1" applyAlignment="1" applyProtection="1">
      <alignment vertical="top" wrapText="1"/>
    </xf>
    <xf numFmtId="0" fontId="3" fillId="0" borderId="2" xfId="1" applyFont="1" applyFill="1" applyBorder="1" applyAlignment="1" applyProtection="1">
      <alignment vertical="top" wrapText="1"/>
    </xf>
    <xf numFmtId="0" fontId="3" fillId="0" borderId="7" xfId="1" applyFont="1" applyFill="1" applyBorder="1" applyAlignment="1" applyProtection="1">
      <alignment vertical="top" wrapText="1"/>
    </xf>
    <xf numFmtId="0" fontId="3" fillId="0" borderId="9" xfId="1" applyFont="1" applyFill="1" applyBorder="1" applyAlignment="1" applyProtection="1">
      <alignment horizontal="center" vertical="top" wrapText="1"/>
    </xf>
    <xf numFmtId="0" fontId="76" fillId="0" borderId="2" xfId="1" applyFont="1" applyFill="1" applyBorder="1" applyAlignment="1" applyProtection="1">
      <alignment vertical="top" wrapText="1"/>
    </xf>
    <xf numFmtId="2" fontId="3" fillId="2" borderId="11" xfId="1" applyNumberFormat="1" applyFont="1" applyFill="1" applyBorder="1" applyAlignment="1" applyProtection="1">
      <alignment horizontal="right" vertical="center" wrapText="1"/>
    </xf>
    <xf numFmtId="2" fontId="3" fillId="2" borderId="4" xfId="1" applyNumberFormat="1" applyFont="1" applyFill="1" applyBorder="1" applyAlignment="1" applyProtection="1">
      <alignment horizontal="right" vertical="center" wrapText="1"/>
    </xf>
    <xf numFmtId="0" fontId="3" fillId="0" borderId="1" xfId="1" applyFont="1" applyFill="1" applyBorder="1" applyAlignment="1" applyProtection="1">
      <alignment vertical="top" wrapText="1"/>
    </xf>
    <xf numFmtId="0" fontId="3" fillId="0" borderId="8" xfId="1" applyFont="1" applyFill="1" applyBorder="1" applyAlignment="1" applyProtection="1">
      <alignment vertical="top" wrapText="1"/>
    </xf>
    <xf numFmtId="0" fontId="3" fillId="0" borderId="10" xfId="1" applyFont="1" applyFill="1" applyBorder="1" applyAlignment="1" applyProtection="1">
      <alignment vertical="top" wrapText="1"/>
    </xf>
    <xf numFmtId="0" fontId="3" fillId="0" borderId="8" xfId="1" applyFont="1" applyFill="1" applyBorder="1" applyAlignment="1" applyProtection="1">
      <alignment horizontal="center" vertical="top" wrapText="1"/>
    </xf>
    <xf numFmtId="0" fontId="14" fillId="0" borderId="0" xfId="1" applyFont="1" applyFill="1" applyBorder="1" applyAlignment="1" applyProtection="1">
      <alignment horizontal="justify" vertical="center"/>
    </xf>
    <xf numFmtId="0" fontId="3" fillId="0" borderId="5" xfId="1" applyFont="1" applyFill="1" applyBorder="1" applyAlignment="1" applyProtection="1">
      <alignment vertical="top" wrapText="1"/>
    </xf>
    <xf numFmtId="2" fontId="3" fillId="0" borderId="9" xfId="1" applyNumberFormat="1" applyFont="1" applyFill="1" applyBorder="1" applyAlignment="1" applyProtection="1">
      <alignment horizontal="right" vertical="center" wrapText="1"/>
    </xf>
    <xf numFmtId="2" fontId="3" fillId="0" borderId="1" xfId="1" applyNumberFormat="1" applyFont="1" applyFill="1" applyBorder="1" applyAlignment="1" applyProtection="1">
      <alignment horizontal="right" vertical="center" wrapText="1"/>
    </xf>
    <xf numFmtId="2" fontId="3" fillId="0" borderId="8" xfId="1" applyNumberFormat="1" applyFont="1" applyFill="1" applyBorder="1" applyAlignment="1" applyProtection="1">
      <alignment horizontal="right" vertical="center" wrapText="1"/>
    </xf>
    <xf numFmtId="0" fontId="76" fillId="0" borderId="12" xfId="1" applyFont="1" applyFill="1" applyBorder="1" applyAlignment="1" applyProtection="1">
      <alignment vertical="top" wrapText="1"/>
    </xf>
    <xf numFmtId="0" fontId="76" fillId="0" borderId="7" xfId="1" applyFont="1" applyFill="1" applyBorder="1" applyAlignment="1" applyProtection="1">
      <alignment vertical="top" wrapText="1"/>
    </xf>
    <xf numFmtId="2" fontId="3" fillId="2" borderId="9" xfId="1" applyNumberFormat="1" applyFont="1" applyFill="1" applyBorder="1" applyAlignment="1" applyProtection="1">
      <alignment horizontal="right" vertical="center" wrapText="1"/>
    </xf>
    <xf numFmtId="2" fontId="3" fillId="2" borderId="7" xfId="1" applyNumberFormat="1" applyFont="1" applyFill="1" applyBorder="1" applyAlignment="1" applyProtection="1">
      <alignment horizontal="right" vertical="center" wrapText="1"/>
    </xf>
    <xf numFmtId="0" fontId="3" fillId="0" borderId="13" xfId="1" applyFont="1" applyFill="1" applyBorder="1" applyAlignment="1" applyProtection="1">
      <alignment vertical="top" wrapText="1"/>
    </xf>
    <xf numFmtId="0" fontId="3" fillId="0" borderId="11" xfId="1" applyFont="1" applyFill="1" applyBorder="1" applyAlignment="1" applyProtection="1">
      <alignment vertical="top" wrapText="1"/>
    </xf>
    <xf numFmtId="0" fontId="3" fillId="0" borderId="4" xfId="1" applyFont="1" applyFill="1" applyBorder="1" applyAlignment="1" applyProtection="1">
      <alignment vertical="top" wrapText="1"/>
    </xf>
    <xf numFmtId="0" fontId="3" fillId="0" borderId="0" xfId="1" applyFont="1" applyFill="1" applyBorder="1" applyAlignment="1" applyProtection="1">
      <alignment vertical="top" wrapText="1"/>
    </xf>
    <xf numFmtId="0" fontId="3" fillId="0" borderId="4" xfId="1" applyFont="1" applyFill="1" applyBorder="1" applyAlignment="1" applyProtection="1">
      <alignment horizontal="center" vertical="top" wrapText="1"/>
    </xf>
    <xf numFmtId="2" fontId="3" fillId="2" borderId="14" xfId="1" applyNumberFormat="1" applyFont="1" applyFill="1" applyBorder="1" applyAlignment="1" applyProtection="1">
      <alignment horizontal="right" vertical="center" wrapText="1"/>
    </xf>
    <xf numFmtId="2" fontId="3" fillId="2" borderId="3" xfId="1" applyNumberFormat="1" applyFont="1" applyFill="1" applyBorder="1" applyAlignment="1" applyProtection="1">
      <alignment horizontal="right" vertical="center" wrapText="1"/>
    </xf>
    <xf numFmtId="3" fontId="3" fillId="0" borderId="8" xfId="1" applyNumberFormat="1" applyFont="1" applyFill="1" applyBorder="1" applyAlignment="1" applyProtection="1">
      <alignment horizontal="center" vertical="top" wrapText="1"/>
    </xf>
    <xf numFmtId="0" fontId="3" fillId="0" borderId="12" xfId="1" applyFont="1" applyFill="1" applyBorder="1" applyAlignment="1" applyProtection="1">
      <alignment vertical="top" wrapText="1"/>
    </xf>
    <xf numFmtId="0" fontId="3" fillId="0" borderId="3" xfId="1" applyFont="1" applyFill="1" applyBorder="1" applyAlignment="1" applyProtection="1">
      <alignment vertical="top" wrapText="1"/>
    </xf>
    <xf numFmtId="0" fontId="3" fillId="0" borderId="14" xfId="1" applyFont="1" applyFill="1" applyBorder="1" applyAlignment="1" applyProtection="1">
      <alignment vertical="top" wrapText="1"/>
    </xf>
    <xf numFmtId="0" fontId="3" fillId="0" borderId="14" xfId="1" applyFont="1" applyFill="1" applyBorder="1" applyAlignment="1" applyProtection="1">
      <alignment horizontal="center" vertical="top" wrapText="1"/>
    </xf>
    <xf numFmtId="0" fontId="3" fillId="0" borderId="6" xfId="1" applyFont="1" applyFill="1" applyBorder="1" applyAlignment="1" applyProtection="1">
      <alignment vertical="top" wrapText="1"/>
    </xf>
    <xf numFmtId="2" fontId="3" fillId="0" borderId="14" xfId="1" applyNumberFormat="1" applyFont="1" applyFill="1" applyBorder="1" applyAlignment="1" applyProtection="1">
      <alignment horizontal="right" vertical="center" wrapText="1"/>
    </xf>
    <xf numFmtId="0" fontId="3" fillId="0" borderId="10" xfId="1" applyFont="1" applyFill="1" applyBorder="1" applyAlignment="1" applyProtection="1">
      <alignment horizontal="left" vertical="top" wrapText="1"/>
    </xf>
    <xf numFmtId="0" fontId="76" fillId="0" borderId="12" xfId="1" applyFont="1" applyFill="1" applyBorder="1" applyAlignment="1" applyProtection="1">
      <alignment vertical="center" wrapText="1"/>
    </xf>
    <xf numFmtId="0" fontId="76" fillId="0" borderId="7" xfId="1" applyFont="1" applyFill="1" applyBorder="1" applyAlignment="1" applyProtection="1">
      <alignment vertical="center" wrapText="1"/>
    </xf>
    <xf numFmtId="0" fontId="76" fillId="0" borderId="2" xfId="1" applyFont="1" applyFill="1" applyBorder="1" applyAlignment="1" applyProtection="1">
      <alignment vertical="center" wrapText="1"/>
    </xf>
    <xf numFmtId="2" fontId="3" fillId="2" borderId="5" xfId="1" applyNumberFormat="1" applyFont="1" applyFill="1" applyBorder="1" applyAlignment="1" applyProtection="1">
      <alignment horizontal="right" vertical="center" wrapText="1"/>
    </xf>
    <xf numFmtId="2" fontId="3" fillId="2" borderId="12" xfId="1" applyNumberFormat="1" applyFont="1" applyFill="1" applyBorder="1" applyAlignment="1" applyProtection="1">
      <alignment horizontal="right" vertical="center" wrapText="1"/>
    </xf>
    <xf numFmtId="2" fontId="3" fillId="2" borderId="13" xfId="1" applyNumberFormat="1" applyFont="1" applyFill="1" applyBorder="1" applyAlignment="1" applyProtection="1">
      <alignment horizontal="right" vertical="center" wrapText="1"/>
    </xf>
    <xf numFmtId="0" fontId="76" fillId="0" borderId="5" xfId="1" applyFont="1" applyFill="1" applyBorder="1" applyAlignment="1" applyProtection="1">
      <alignment vertical="top" wrapText="1"/>
    </xf>
    <xf numFmtId="0" fontId="3" fillId="0" borderId="1" xfId="1" applyFont="1" applyFill="1" applyBorder="1" applyAlignment="1" applyProtection="1">
      <alignment horizontal="center" vertical="top" wrapText="1"/>
    </xf>
    <xf numFmtId="0" fontId="76" fillId="0" borderId="1" xfId="1" applyFont="1" applyFill="1" applyBorder="1" applyAlignment="1" applyProtection="1">
      <alignment horizontal="center" vertical="top" wrapText="1"/>
    </xf>
    <xf numFmtId="0" fontId="3" fillId="0" borderId="7" xfId="1" applyFont="1" applyFill="1" applyBorder="1" applyAlignment="1" applyProtection="1">
      <alignment horizontal="center" vertical="top" wrapText="1"/>
    </xf>
    <xf numFmtId="0" fontId="3" fillId="0" borderId="11" xfId="1" applyFont="1" applyFill="1" applyBorder="1" applyAlignment="1" applyProtection="1">
      <alignment horizontal="center" vertical="top" wrapText="1"/>
    </xf>
    <xf numFmtId="0" fontId="76" fillId="0" borderId="10" xfId="1" applyFont="1" applyFill="1" applyBorder="1" applyAlignment="1" applyProtection="1">
      <alignment vertical="center" wrapText="1"/>
    </xf>
    <xf numFmtId="2" fontId="3" fillId="2" borderId="8" xfId="1" applyNumberFormat="1" applyFont="1" applyFill="1" applyBorder="1" applyAlignment="1" applyProtection="1">
      <alignment horizontal="right" vertical="center"/>
    </xf>
    <xf numFmtId="2" fontId="3" fillId="2" borderId="5" xfId="1" applyNumberFormat="1" applyFont="1" applyFill="1" applyBorder="1" applyAlignment="1" applyProtection="1">
      <alignment horizontal="right" vertical="center"/>
    </xf>
    <xf numFmtId="2" fontId="3" fillId="2" borderId="1" xfId="1" applyNumberFormat="1" applyFont="1" applyFill="1" applyBorder="1" applyAlignment="1" applyProtection="1">
      <alignment horizontal="right" vertical="center"/>
    </xf>
    <xf numFmtId="0" fontId="3" fillId="0" borderId="3" xfId="1" applyFont="1" applyFill="1" applyBorder="1" applyAlignment="1" applyProtection="1">
      <alignment horizontal="center" vertical="top" wrapText="1"/>
    </xf>
    <xf numFmtId="2" fontId="3" fillId="2" borderId="15" xfId="1" applyNumberFormat="1" applyFont="1" applyFill="1" applyBorder="1" applyAlignment="1" applyProtection="1">
      <alignment horizontal="right" vertical="center" wrapText="1"/>
    </xf>
    <xf numFmtId="2" fontId="3" fillId="0" borderId="7" xfId="1" applyNumberFormat="1" applyFont="1" applyFill="1" applyBorder="1" applyAlignment="1" applyProtection="1">
      <alignment horizontal="right" vertical="center" wrapText="1"/>
    </xf>
    <xf numFmtId="0" fontId="3" fillId="0" borderId="15" xfId="1" applyFont="1" applyFill="1" applyBorder="1" applyAlignment="1" applyProtection="1">
      <alignment vertical="top" wrapText="1"/>
    </xf>
    <xf numFmtId="0" fontId="76" fillId="0" borderId="9" xfId="1" applyFont="1" applyFill="1" applyBorder="1" applyAlignment="1" applyProtection="1">
      <alignment horizontal="center" vertical="top" wrapText="1"/>
    </xf>
    <xf numFmtId="2" fontId="3" fillId="0" borderId="3" xfId="1" applyNumberFormat="1" applyFont="1" applyFill="1" applyBorder="1" applyAlignment="1" applyProtection="1">
      <alignment horizontal="right" vertical="center" wrapText="1"/>
    </xf>
    <xf numFmtId="2" fontId="3" fillId="0" borderId="15" xfId="1" applyNumberFormat="1" applyFont="1" applyFill="1" applyBorder="1" applyAlignment="1" applyProtection="1">
      <alignment horizontal="right" vertical="center" wrapText="1"/>
    </xf>
    <xf numFmtId="2" fontId="3" fillId="0" borderId="11" xfId="1" applyNumberFormat="1" applyFont="1" applyFill="1" applyBorder="1" applyAlignment="1" applyProtection="1">
      <alignment horizontal="right" vertical="center" wrapText="1"/>
    </xf>
    <xf numFmtId="2" fontId="3" fillId="0" borderId="4" xfId="1" applyNumberFormat="1" applyFont="1" applyFill="1" applyBorder="1" applyAlignment="1" applyProtection="1">
      <alignment horizontal="right" vertical="center" wrapText="1"/>
    </xf>
    <xf numFmtId="3" fontId="3" fillId="0" borderId="1" xfId="1" applyNumberFormat="1" applyFont="1" applyFill="1" applyBorder="1" applyAlignment="1" applyProtection="1">
      <alignment horizontal="right" vertical="center" wrapText="1"/>
    </xf>
    <xf numFmtId="0" fontId="3" fillId="0" borderId="10" xfId="1" applyFont="1" applyFill="1" applyBorder="1" applyAlignment="1" applyProtection="1">
      <alignment vertical="center" wrapText="1"/>
    </xf>
    <xf numFmtId="0" fontId="3" fillId="0" borderId="2" xfId="1" applyFont="1" applyFill="1" applyBorder="1" applyAlignment="1" applyProtection="1">
      <alignment horizontal="center" vertical="top" wrapText="1"/>
    </xf>
    <xf numFmtId="0" fontId="3" fillId="0" borderId="10" xfId="1" applyFont="1" applyFill="1" applyBorder="1" applyAlignment="1" applyProtection="1">
      <alignment horizontal="center" vertical="top" wrapText="1"/>
    </xf>
    <xf numFmtId="0" fontId="213" fillId="0" borderId="14" xfId="1" applyFont="1" applyFill="1" applyBorder="1" applyAlignment="1" applyProtection="1">
      <alignment horizontal="center" vertical="top" wrapText="1"/>
    </xf>
    <xf numFmtId="0" fontId="189" fillId="0" borderId="8" xfId="1" applyFont="1" applyFill="1" applyBorder="1" applyAlignment="1" applyProtection="1">
      <alignment horizontal="center" vertical="top" wrapText="1"/>
    </xf>
    <xf numFmtId="2" fontId="3" fillId="2" borderId="10" xfId="1" applyNumberFormat="1" applyFont="1" applyFill="1" applyBorder="1" applyAlignment="1" applyProtection="1">
      <alignment horizontal="right" vertical="center" wrapText="1"/>
    </xf>
    <xf numFmtId="2" fontId="3" fillId="2" borderId="2" xfId="1" applyNumberFormat="1" applyFont="1" applyFill="1" applyBorder="1" applyAlignment="1" applyProtection="1">
      <alignment horizontal="right" vertical="center" wrapText="1"/>
    </xf>
    <xf numFmtId="2" fontId="3" fillId="0" borderId="6" xfId="1" applyNumberFormat="1" applyFont="1" applyFill="1" applyBorder="1" applyAlignment="1" applyProtection="1">
      <alignment horizontal="right" vertical="center" wrapText="1"/>
    </xf>
    <xf numFmtId="2" fontId="3" fillId="2" borderId="6" xfId="1" applyNumberFormat="1" applyFont="1" applyFill="1" applyBorder="1" applyAlignment="1" applyProtection="1">
      <alignment horizontal="right" vertical="center" wrapText="1"/>
    </xf>
    <xf numFmtId="0" fontId="3" fillId="0" borderId="8" xfId="1" applyFont="1" applyFill="1" applyBorder="1" applyAlignment="1" applyProtection="1"/>
    <xf numFmtId="0" fontId="3" fillId="0" borderId="10" xfId="1" applyFont="1" applyFill="1" applyBorder="1" applyAlignment="1" applyProtection="1"/>
    <xf numFmtId="0" fontId="3" fillId="0" borderId="1" xfId="1" applyFont="1" applyFill="1" applyBorder="1" applyAlignment="1" applyProtection="1">
      <alignment horizontal="center"/>
    </xf>
    <xf numFmtId="0" fontId="76" fillId="0" borderId="10" xfId="1" applyFont="1" applyFill="1" applyBorder="1" applyAlignment="1" applyProtection="1"/>
    <xf numFmtId="164" fontId="3" fillId="0" borderId="6" xfId="1" applyNumberFormat="1" applyFont="1" applyFill="1" applyBorder="1" applyAlignment="1" applyProtection="1">
      <alignment horizontal="right" vertical="center"/>
    </xf>
    <xf numFmtId="164" fontId="3" fillId="0" borderId="0" xfId="1" applyNumberFormat="1" applyFont="1" applyFill="1" applyBorder="1" applyAlignment="1" applyProtection="1">
      <alignment horizontal="right" vertical="center"/>
    </xf>
    <xf numFmtId="164" fontId="3" fillId="0" borderId="2" xfId="1" applyNumberFormat="1" applyFont="1" applyFill="1" applyBorder="1" applyAlignment="1" applyProtection="1">
      <alignment horizontal="right" vertical="center"/>
    </xf>
    <xf numFmtId="0" fontId="3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14" fillId="0" borderId="0" xfId="1" applyFont="1" applyFill="1" applyBorder="1" applyAlignment="1" applyProtection="1">
      <alignment horizontal="center" vertical="top"/>
    </xf>
    <xf numFmtId="0" fontId="3" fillId="0" borderId="0" xfId="1" applyFont="1" applyFill="1" applyBorder="1" applyAlignment="1" applyProtection="1">
      <alignment horizontal="center" vertical="top"/>
    </xf>
    <xf numFmtId="0" fontId="14" fillId="0" borderId="6" xfId="1" applyFont="1" applyFill="1" applyBorder="1" applyAlignment="1" applyProtection="1">
      <alignment horizontal="center" vertical="top"/>
    </xf>
    <xf numFmtId="3" fontId="3" fillId="0" borderId="2" xfId="1" applyNumberFormat="1" applyFont="1" applyFill="1" applyBorder="1" applyAlignment="1" applyProtection="1">
      <alignment horizontal="center"/>
      <protection locked="0"/>
    </xf>
    <xf numFmtId="3" fontId="3" fillId="0" borderId="2" xfId="1" applyNumberFormat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vertical="top"/>
    </xf>
    <xf numFmtId="0" fontId="3" fillId="0" borderId="0" xfId="2" applyFont="1" applyFill="1" applyBorder="1" applyAlignment="1" applyProtection="1"/>
    <xf numFmtId="0" fontId="3" fillId="0" borderId="0" xfId="2" applyFont="1" applyFill="1" applyBorder="1" applyAlignment="1" applyProtection="1">
      <alignment horizontal="center"/>
    </xf>
    <xf numFmtId="0" fontId="76" fillId="0" borderId="0" xfId="2" applyFont="1" applyFill="1" applyBorder="1" applyAlignment="1" applyProtection="1"/>
    <xf numFmtId="0" fontId="3" fillId="0" borderId="0" xfId="2" applyFont="1" applyFill="1" applyBorder="1" applyAlignment="1" applyProtection="1">
      <alignment vertical="top" wrapText="1"/>
    </xf>
    <xf numFmtId="0" fontId="3" fillId="0" borderId="0" xfId="2" applyFont="1" applyFill="1" applyBorder="1" applyAlignment="1" applyProtection="1">
      <alignment vertical="top"/>
    </xf>
    <xf numFmtId="0" fontId="3" fillId="0" borderId="0" xfId="4" applyFont="1" applyFill="1" applyBorder="1" applyAlignment="1" applyProtection="1"/>
    <xf numFmtId="0" fontId="3" fillId="0" borderId="0" xfId="4" applyFont="1" applyFill="1" applyBorder="1" applyAlignment="1" applyProtection="1">
      <alignment horizontal="center"/>
    </xf>
    <xf numFmtId="0" fontId="5" fillId="0" borderId="0" xfId="4" applyFont="1" applyFill="1" applyBorder="1" applyAlignment="1" applyProtection="1">
      <alignment horizontal="right" vertical="center"/>
    </xf>
    <xf numFmtId="0" fontId="5" fillId="0" borderId="0" xfId="4" applyFont="1" applyFill="1" applyBorder="1" applyAlignment="1" applyProtection="1">
      <alignment vertical="center"/>
    </xf>
    <xf numFmtId="0" fontId="1" fillId="0" borderId="0" xfId="4" applyFont="1" applyFill="1" applyBorder="1" applyAlignment="1" applyProtection="1">
      <alignment vertical="center"/>
    </xf>
    <xf numFmtId="0" fontId="5" fillId="0" borderId="0" xfId="4" applyFont="1" applyFill="1" applyBorder="1" applyAlignment="1" applyProtection="1"/>
    <xf numFmtId="0" fontId="1" fillId="0" borderId="0" xfId="4" applyFont="1" applyFill="1" applyBorder="1" applyAlignment="1" applyProtection="1"/>
    <xf numFmtId="0" fontId="5" fillId="0" borderId="0" xfId="4" applyFont="1" applyFill="1" applyBorder="1" applyAlignment="1" applyProtection="1">
      <alignment horizontal="left"/>
    </xf>
    <xf numFmtId="164" fontId="5" fillId="0" borderId="0" xfId="4" applyNumberFormat="1" applyFont="1" applyFill="1" applyBorder="1" applyAlignment="1" applyProtection="1">
      <alignment horizontal="right" vertical="center"/>
    </xf>
    <xf numFmtId="0" fontId="5" fillId="0" borderId="0" xfId="4" applyFont="1" applyFill="1" applyBorder="1" applyAlignment="1" applyProtection="1">
      <alignment horizontal="center"/>
    </xf>
    <xf numFmtId="0" fontId="15" fillId="0" borderId="0" xfId="4" applyFont="1" applyFill="1" applyBorder="1" applyAlignment="1" applyProtection="1">
      <alignment horizontal="center" vertical="center"/>
    </xf>
    <xf numFmtId="0" fontId="288" fillId="0" borderId="0" xfId="4" applyFont="1" applyFill="1" applyBorder="1" applyAlignment="1" applyProtection="1">
      <alignment wrapText="1"/>
    </xf>
    <xf numFmtId="0" fontId="5" fillId="0" borderId="0" xfId="4" applyFont="1" applyFill="1" applyBorder="1" applyAlignment="1" applyProtection="1">
      <alignment horizontal="center" vertical="top"/>
    </xf>
    <xf numFmtId="0" fontId="19" fillId="0" borderId="0" xfId="4" applyFont="1" applyFill="1" applyBorder="1" applyAlignment="1" applyProtection="1"/>
    <xf numFmtId="0" fontId="19" fillId="0" borderId="0" xfId="4" applyFont="1" applyFill="1" applyBorder="1" applyAlignment="1" applyProtection="1">
      <alignment horizontal="center"/>
    </xf>
    <xf numFmtId="0" fontId="5" fillId="0" borderId="0" xfId="4" applyFont="1" applyFill="1" applyBorder="1" applyAlignment="1" applyProtection="1">
      <alignment horizontal="center" vertical="center" wrapText="1"/>
    </xf>
    <xf numFmtId="164" fontId="5" fillId="0" borderId="0" xfId="4" applyNumberFormat="1" applyFont="1" applyFill="1" applyBorder="1" applyAlignment="1" applyProtection="1">
      <alignment horizontal="left" vertical="center"/>
    </xf>
    <xf numFmtId="0" fontId="1" fillId="0" borderId="0" xfId="4" applyFont="1" applyFill="1" applyBorder="1" applyAlignment="1" applyProtection="1">
      <alignment wrapText="1"/>
    </xf>
    <xf numFmtId="0" fontId="5" fillId="0" borderId="0" xfId="4" applyFont="1" applyFill="1" applyBorder="1" applyAlignment="1" applyProtection="1">
      <alignment horizontal="center" wrapText="1"/>
    </xf>
    <xf numFmtId="164" fontId="5" fillId="0" borderId="0" xfId="4" applyNumberFormat="1" applyFont="1" applyFill="1" applyBorder="1" applyAlignment="1" applyProtection="1">
      <alignment horizontal="left"/>
    </xf>
    <xf numFmtId="3" fontId="3" fillId="0" borderId="1" xfId="4" applyNumberFormat="1" applyFont="1" applyFill="1" applyBorder="1" applyAlignment="1" applyProtection="1">
      <alignment horizontal="center"/>
    </xf>
    <xf numFmtId="0" fontId="10" fillId="0" borderId="0" xfId="4" applyFont="1" applyFill="1" applyBorder="1" applyAlignment="1" applyProtection="1">
      <alignment horizontal="center"/>
    </xf>
    <xf numFmtId="164" fontId="5" fillId="0" borderId="0" xfId="4" applyNumberFormat="1" applyFont="1" applyFill="1" applyBorder="1" applyAlignment="1" applyProtection="1">
      <alignment horizontal="right"/>
    </xf>
    <xf numFmtId="0" fontId="1" fillId="0" borderId="0" xfId="4" applyFont="1" applyFill="1" applyBorder="1" applyAlignment="1" applyProtection="1">
      <alignment horizontal="center"/>
    </xf>
    <xf numFmtId="0" fontId="3" fillId="0" borderId="2" xfId="4" applyFont="1" applyFill="1" applyBorder="1" applyAlignment="1" applyProtection="1"/>
    <xf numFmtId="0" fontId="5" fillId="0" borderId="0" xfId="4" applyFont="1" applyFill="1" applyBorder="1" applyAlignment="1" applyProtection="1">
      <alignment horizontal="right"/>
    </xf>
    <xf numFmtId="3" fontId="3" fillId="0" borderId="3" xfId="4" applyNumberFormat="1" applyFont="1" applyFill="1" applyBorder="1" applyAlignment="1" applyProtection="1"/>
    <xf numFmtId="0" fontId="5" fillId="0" borderId="4" xfId="4" applyFont="1" applyFill="1" applyBorder="1" applyAlignment="1" applyProtection="1">
      <alignment horizontal="right"/>
    </xf>
    <xf numFmtId="0" fontId="3" fillId="0" borderId="5" xfId="4" applyFont="1" applyFill="1" applyBorder="1" applyAlignment="1" applyProtection="1"/>
    <xf numFmtId="0" fontId="3" fillId="0" borderId="1" xfId="4" applyFont="1" applyFill="1" applyBorder="1" applyAlignment="1" applyProtection="1"/>
    <xf numFmtId="0" fontId="5" fillId="0" borderId="6" xfId="4" applyFont="1" applyFill="1" applyBorder="1" applyAlignment="1" applyProtection="1">
      <alignment horizontal="right"/>
    </xf>
    <xf numFmtId="3" fontId="3" fillId="0" borderId="1" xfId="4" applyNumberFormat="1" applyFont="1" applyFill="1" applyBorder="1" applyAlignment="1" applyProtection="1"/>
    <xf numFmtId="3" fontId="3" fillId="0" borderId="7" xfId="4" applyNumberFormat="1" applyFont="1" applyFill="1" applyBorder="1" applyAlignment="1" applyProtection="1">
      <alignment horizontal="center"/>
      <protection locked="0"/>
    </xf>
    <xf numFmtId="3" fontId="3" fillId="0" borderId="8" xfId="4" applyNumberFormat="1" applyFont="1" applyFill="1" applyBorder="1" applyAlignment="1" applyProtection="1">
      <alignment horizontal="center"/>
    </xf>
    <xf numFmtId="0" fontId="14" fillId="0" borderId="2" xfId="4" applyFont="1" applyFill="1" applyBorder="1" applyAlignment="1" applyProtection="1"/>
    <xf numFmtId="0" fontId="14" fillId="0" borderId="2" xfId="4" applyFont="1" applyFill="1" applyBorder="1" applyAlignment="1" applyProtection="1">
      <alignment horizontal="center"/>
    </xf>
    <xf numFmtId="0" fontId="3" fillId="0" borderId="2" xfId="4" applyFont="1" applyFill="1" applyBorder="1" applyAlignment="1" applyProtection="1">
      <alignment horizontal="center"/>
    </xf>
    <xf numFmtId="0" fontId="1" fillId="0" borderId="2" xfId="4" applyFont="1" applyFill="1" applyBorder="1" applyAlignment="1" applyProtection="1">
      <alignment horizontal="center"/>
    </xf>
    <xf numFmtId="164" fontId="5" fillId="0" borderId="2" xfId="4" applyNumberFormat="1" applyFont="1" applyFill="1" applyBorder="1" applyAlignment="1" applyProtection="1">
      <alignment horizontal="right"/>
    </xf>
    <xf numFmtId="49" fontId="52" fillId="0" borderId="1" xfId="4" applyNumberFormat="1" applyFont="1" applyFill="1" applyBorder="1" applyAlignment="1" applyProtection="1">
      <alignment horizontal="center" vertical="center" wrapText="1"/>
    </xf>
    <xf numFmtId="49" fontId="52" fillId="0" borderId="9" xfId="4" applyNumberFormat="1" applyFont="1" applyFill="1" applyBorder="1" applyAlignment="1" applyProtection="1">
      <alignment horizontal="center" vertical="center" wrapText="1"/>
    </xf>
    <xf numFmtId="0" fontId="5" fillId="0" borderId="1" xfId="4" applyFont="1" applyFill="1" applyBorder="1" applyAlignment="1" applyProtection="1">
      <alignment horizontal="center" vertical="center" wrapText="1"/>
    </xf>
    <xf numFmtId="0" fontId="5" fillId="0" borderId="9" xfId="4" applyFont="1" applyFill="1" applyBorder="1" applyAlignment="1" applyProtection="1">
      <alignment horizontal="center" vertical="center" wrapText="1"/>
    </xf>
    <xf numFmtId="49" fontId="5" fillId="0" borderId="8" xfId="4" applyNumberFormat="1" applyFont="1" applyFill="1" applyBorder="1" applyAlignment="1" applyProtection="1">
      <alignment horizontal="center" vertical="center" wrapText="1"/>
    </xf>
    <xf numFmtId="49" fontId="5" fillId="0" borderId="1" xfId="4" applyNumberFormat="1" applyFont="1" applyFill="1" applyBorder="1" applyAlignment="1" applyProtection="1">
      <alignment horizontal="center" vertical="center" wrapText="1"/>
    </xf>
    <xf numFmtId="3" fontId="5" fillId="0" borderId="9" xfId="4" applyNumberFormat="1" applyFont="1" applyFill="1" applyBorder="1" applyAlignment="1" applyProtection="1">
      <alignment horizontal="center" vertical="center" wrapText="1"/>
    </xf>
    <xf numFmtId="0" fontId="76" fillId="0" borderId="1" xfId="4" applyFont="1" applyFill="1" applyBorder="1" applyAlignment="1" applyProtection="1">
      <alignment vertical="top" wrapText="1"/>
    </xf>
    <xf numFmtId="0" fontId="76" fillId="0" borderId="8" xfId="4" applyFont="1" applyFill="1" applyBorder="1" applyAlignment="1" applyProtection="1">
      <alignment vertical="top" wrapText="1"/>
    </xf>
    <xf numFmtId="0" fontId="76" fillId="0" borderId="10" xfId="4" applyFont="1" applyFill="1" applyBorder="1" applyAlignment="1" applyProtection="1">
      <alignment vertical="top" wrapText="1"/>
    </xf>
    <xf numFmtId="0" fontId="76" fillId="0" borderId="8" xfId="4" applyFont="1" applyFill="1" applyBorder="1" applyAlignment="1" applyProtection="1">
      <alignment horizontal="center" vertical="top" wrapText="1"/>
    </xf>
    <xf numFmtId="2" fontId="3" fillId="2" borderId="8" xfId="4" applyNumberFormat="1" applyFont="1" applyFill="1" applyBorder="1" applyAlignment="1" applyProtection="1">
      <alignment horizontal="right" vertical="center" wrapText="1"/>
    </xf>
    <xf numFmtId="2" fontId="3" fillId="2" borderId="1" xfId="4" applyNumberFormat="1" applyFont="1" applyFill="1" applyBorder="1" applyAlignment="1" applyProtection="1">
      <alignment horizontal="right" vertical="center" wrapText="1"/>
    </xf>
    <xf numFmtId="0" fontId="76" fillId="0" borderId="0" xfId="4" applyFont="1" applyFill="1" applyBorder="1" applyAlignment="1" applyProtection="1"/>
    <xf numFmtId="0" fontId="76" fillId="0" borderId="9" xfId="4" applyFont="1" applyFill="1" applyBorder="1" applyAlignment="1" applyProtection="1">
      <alignment vertical="top" wrapText="1"/>
    </xf>
    <xf numFmtId="0" fontId="3" fillId="0" borderId="9" xfId="4" applyFont="1" applyFill="1" applyBorder="1" applyAlignment="1" applyProtection="1">
      <alignment vertical="top" wrapText="1"/>
    </xf>
    <xf numFmtId="0" fontId="3" fillId="0" borderId="2" xfId="4" applyFont="1" applyFill="1" applyBorder="1" applyAlignment="1" applyProtection="1">
      <alignment vertical="top" wrapText="1"/>
    </xf>
    <xf numFmtId="0" fontId="3" fillId="0" borderId="7" xfId="4" applyFont="1" applyFill="1" applyBorder="1" applyAlignment="1" applyProtection="1">
      <alignment vertical="top" wrapText="1"/>
    </xf>
    <xf numFmtId="0" fontId="3" fillId="0" borderId="9" xfId="4" applyFont="1" applyFill="1" applyBorder="1" applyAlignment="1" applyProtection="1">
      <alignment horizontal="center" vertical="top" wrapText="1"/>
    </xf>
    <xf numFmtId="0" fontId="76" fillId="0" borderId="2" xfId="4" applyFont="1" applyFill="1" applyBorder="1" applyAlignment="1" applyProtection="1">
      <alignment vertical="top" wrapText="1"/>
    </xf>
    <xf numFmtId="2" fontId="3" fillId="2" borderId="11" xfId="4" applyNumberFormat="1" applyFont="1" applyFill="1" applyBorder="1" applyAlignment="1" applyProtection="1">
      <alignment horizontal="right" vertical="center" wrapText="1"/>
    </xf>
    <xf numFmtId="2" fontId="3" fillId="2" borderId="4" xfId="4" applyNumberFormat="1" applyFont="1" applyFill="1" applyBorder="1" applyAlignment="1" applyProtection="1">
      <alignment horizontal="right" vertical="center" wrapText="1"/>
    </xf>
    <xf numFmtId="0" fontId="3" fillId="0" borderId="1" xfId="4" applyFont="1" applyFill="1" applyBorder="1" applyAlignment="1" applyProtection="1">
      <alignment vertical="top" wrapText="1"/>
    </xf>
    <xf numFmtId="0" fontId="3" fillId="0" borderId="8" xfId="4" applyFont="1" applyFill="1" applyBorder="1" applyAlignment="1" applyProtection="1">
      <alignment vertical="top" wrapText="1"/>
    </xf>
    <xf numFmtId="0" fontId="3" fillId="0" borderId="10" xfId="4" applyFont="1" applyFill="1" applyBorder="1" applyAlignment="1" applyProtection="1">
      <alignment vertical="top" wrapText="1"/>
    </xf>
    <xf numFmtId="0" fontId="3" fillId="0" borderId="8" xfId="4" applyFont="1" applyFill="1" applyBorder="1" applyAlignment="1" applyProtection="1">
      <alignment horizontal="center" vertical="top" wrapText="1"/>
    </xf>
    <xf numFmtId="0" fontId="14" fillId="0" borderId="0" xfId="4" applyFont="1" applyFill="1" applyBorder="1" applyAlignment="1" applyProtection="1">
      <alignment horizontal="justify" vertical="center"/>
    </xf>
    <xf numFmtId="0" fontId="3" fillId="0" borderId="5" xfId="4" applyFont="1" applyFill="1" applyBorder="1" applyAlignment="1" applyProtection="1">
      <alignment vertical="top" wrapText="1"/>
    </xf>
    <xf numFmtId="2" fontId="3" fillId="0" borderId="9" xfId="4" applyNumberFormat="1" applyFont="1" applyFill="1" applyBorder="1" applyAlignment="1" applyProtection="1">
      <alignment horizontal="right" vertical="center" wrapText="1"/>
    </xf>
    <xf numFmtId="2" fontId="3" fillId="0" borderId="1" xfId="4" applyNumberFormat="1" applyFont="1" applyFill="1" applyBorder="1" applyAlignment="1" applyProtection="1">
      <alignment horizontal="right" vertical="center" wrapText="1"/>
    </xf>
    <xf numFmtId="2" fontId="3" fillId="0" borderId="8" xfId="4" applyNumberFormat="1" applyFont="1" applyFill="1" applyBorder="1" applyAlignment="1" applyProtection="1">
      <alignment horizontal="right" vertical="center" wrapText="1"/>
    </xf>
    <xf numFmtId="0" fontId="76" fillId="0" borderId="12" xfId="4" applyFont="1" applyFill="1" applyBorder="1" applyAlignment="1" applyProtection="1">
      <alignment vertical="top" wrapText="1"/>
    </xf>
    <xf numFmtId="0" fontId="76" fillId="0" borderId="7" xfId="4" applyFont="1" applyFill="1" applyBorder="1" applyAlignment="1" applyProtection="1">
      <alignment vertical="top" wrapText="1"/>
    </xf>
    <xf numFmtId="2" fontId="3" fillId="2" borderId="9" xfId="4" applyNumberFormat="1" applyFont="1" applyFill="1" applyBorder="1" applyAlignment="1" applyProtection="1">
      <alignment horizontal="right" vertical="center" wrapText="1"/>
    </xf>
    <xf numFmtId="2" fontId="3" fillId="2" borderId="7" xfId="4" applyNumberFormat="1" applyFont="1" applyFill="1" applyBorder="1" applyAlignment="1" applyProtection="1">
      <alignment horizontal="right" vertical="center" wrapText="1"/>
    </xf>
    <xf numFmtId="0" fontId="3" fillId="0" borderId="13" xfId="4" applyFont="1" applyFill="1" applyBorder="1" applyAlignment="1" applyProtection="1">
      <alignment vertical="top" wrapText="1"/>
    </xf>
    <xf numFmtId="0" fontId="3" fillId="0" borderId="11" xfId="4" applyFont="1" applyFill="1" applyBorder="1" applyAlignment="1" applyProtection="1">
      <alignment vertical="top" wrapText="1"/>
    </xf>
    <xf numFmtId="0" fontId="3" fillId="0" borderId="4" xfId="4" applyFont="1" applyFill="1" applyBorder="1" applyAlignment="1" applyProtection="1">
      <alignment vertical="top" wrapText="1"/>
    </xf>
    <xf numFmtId="0" fontId="3" fillId="0" borderId="0" xfId="4" applyFont="1" applyFill="1" applyBorder="1" applyAlignment="1" applyProtection="1">
      <alignment vertical="top" wrapText="1"/>
    </xf>
    <xf numFmtId="0" fontId="3" fillId="0" borderId="4" xfId="4" applyFont="1" applyFill="1" applyBorder="1" applyAlignment="1" applyProtection="1">
      <alignment horizontal="center" vertical="top" wrapText="1"/>
    </xf>
    <xf numFmtId="2" fontId="3" fillId="2" borderId="14" xfId="4" applyNumberFormat="1" applyFont="1" applyFill="1" applyBorder="1" applyAlignment="1" applyProtection="1">
      <alignment horizontal="right" vertical="center" wrapText="1"/>
    </xf>
    <xf numFmtId="2" fontId="3" fillId="2" borderId="3" xfId="4" applyNumberFormat="1" applyFont="1" applyFill="1" applyBorder="1" applyAlignment="1" applyProtection="1">
      <alignment horizontal="right" vertical="center" wrapText="1"/>
    </xf>
    <xf numFmtId="3" fontId="3" fillId="0" borderId="8" xfId="4" applyNumberFormat="1" applyFont="1" applyFill="1" applyBorder="1" applyAlignment="1" applyProtection="1">
      <alignment horizontal="center" vertical="top" wrapText="1"/>
    </xf>
    <xf numFmtId="0" fontId="3" fillId="0" borderId="12" xfId="4" applyFont="1" applyFill="1" applyBorder="1" applyAlignment="1" applyProtection="1">
      <alignment vertical="top" wrapText="1"/>
    </xf>
    <xf numFmtId="0" fontId="3" fillId="0" borderId="3" xfId="4" applyFont="1" applyFill="1" applyBorder="1" applyAlignment="1" applyProtection="1">
      <alignment vertical="top" wrapText="1"/>
    </xf>
    <xf numFmtId="0" fontId="3" fillId="0" borderId="14" xfId="4" applyFont="1" applyFill="1" applyBorder="1" applyAlignment="1" applyProtection="1">
      <alignment vertical="top" wrapText="1"/>
    </xf>
    <xf numFmtId="0" fontId="3" fillId="0" borderId="14" xfId="4" applyFont="1" applyFill="1" applyBorder="1" applyAlignment="1" applyProtection="1">
      <alignment horizontal="center" vertical="top" wrapText="1"/>
    </xf>
    <xf numFmtId="0" fontId="3" fillId="0" borderId="6" xfId="4" applyFont="1" applyFill="1" applyBorder="1" applyAlignment="1" applyProtection="1">
      <alignment vertical="top" wrapText="1"/>
    </xf>
    <xf numFmtId="2" fontId="3" fillId="0" borderId="14" xfId="4" applyNumberFormat="1" applyFont="1" applyFill="1" applyBorder="1" applyAlignment="1" applyProtection="1">
      <alignment horizontal="right" vertical="center" wrapText="1"/>
    </xf>
    <xf numFmtId="0" fontId="3" fillId="0" borderId="10" xfId="4" applyFont="1" applyFill="1" applyBorder="1" applyAlignment="1" applyProtection="1">
      <alignment horizontal="left" vertical="top" wrapText="1"/>
    </xf>
    <xf numFmtId="0" fontId="76" fillId="0" borderId="12" xfId="4" applyFont="1" applyFill="1" applyBorder="1" applyAlignment="1" applyProtection="1">
      <alignment vertical="center" wrapText="1"/>
    </xf>
    <xf numFmtId="0" fontId="76" fillId="0" borderId="7" xfId="4" applyFont="1" applyFill="1" applyBorder="1" applyAlignment="1" applyProtection="1">
      <alignment vertical="center" wrapText="1"/>
    </xf>
    <xf numFmtId="0" fontId="76" fillId="0" borderId="2" xfId="4" applyFont="1" applyFill="1" applyBorder="1" applyAlignment="1" applyProtection="1">
      <alignment vertical="center" wrapText="1"/>
    </xf>
    <xf numFmtId="2" fontId="3" fillId="2" borderId="5" xfId="4" applyNumberFormat="1" applyFont="1" applyFill="1" applyBorder="1" applyAlignment="1" applyProtection="1">
      <alignment horizontal="right" vertical="center" wrapText="1"/>
    </xf>
    <xf numFmtId="2" fontId="3" fillId="2" borderId="12" xfId="4" applyNumberFormat="1" applyFont="1" applyFill="1" applyBorder="1" applyAlignment="1" applyProtection="1">
      <alignment horizontal="right" vertical="center" wrapText="1"/>
    </xf>
    <xf numFmtId="2" fontId="3" fillId="2" borderId="13" xfId="4" applyNumberFormat="1" applyFont="1" applyFill="1" applyBorder="1" applyAlignment="1" applyProtection="1">
      <alignment horizontal="right" vertical="center" wrapText="1"/>
    </xf>
    <xf numFmtId="0" fontId="76" fillId="0" borderId="5" xfId="4" applyFont="1" applyFill="1" applyBorder="1" applyAlignment="1" applyProtection="1">
      <alignment vertical="top" wrapText="1"/>
    </xf>
    <xf numFmtId="0" fontId="3" fillId="0" borderId="1" xfId="4" applyFont="1" applyFill="1" applyBorder="1" applyAlignment="1" applyProtection="1">
      <alignment horizontal="center" vertical="top" wrapText="1"/>
    </xf>
    <xf numFmtId="0" fontId="76" fillId="0" borderId="1" xfId="4" applyFont="1" applyFill="1" applyBorder="1" applyAlignment="1" applyProtection="1">
      <alignment horizontal="center" vertical="top" wrapText="1"/>
    </xf>
    <xf numFmtId="0" fontId="3" fillId="0" borderId="7" xfId="4" applyFont="1" applyFill="1" applyBorder="1" applyAlignment="1" applyProtection="1">
      <alignment horizontal="center" vertical="top" wrapText="1"/>
    </xf>
    <xf numFmtId="0" fontId="3" fillId="0" borderId="11" xfId="4" applyFont="1" applyFill="1" applyBorder="1" applyAlignment="1" applyProtection="1">
      <alignment horizontal="center" vertical="top" wrapText="1"/>
    </xf>
    <xf numFmtId="0" fontId="76" fillId="0" borderId="10" xfId="4" applyFont="1" applyFill="1" applyBorder="1" applyAlignment="1" applyProtection="1">
      <alignment vertical="center" wrapText="1"/>
    </xf>
    <xf numFmtId="2" fontId="3" fillId="2" borderId="8" xfId="4" applyNumberFormat="1" applyFont="1" applyFill="1" applyBorder="1" applyAlignment="1" applyProtection="1">
      <alignment horizontal="right" vertical="center"/>
    </xf>
    <xf numFmtId="2" fontId="3" fillId="2" borderId="5" xfId="4" applyNumberFormat="1" applyFont="1" applyFill="1" applyBorder="1" applyAlignment="1" applyProtection="1">
      <alignment horizontal="right" vertical="center"/>
    </xf>
    <xf numFmtId="2" fontId="3" fillId="2" borderId="1" xfId="4" applyNumberFormat="1" applyFont="1" applyFill="1" applyBorder="1" applyAlignment="1" applyProtection="1">
      <alignment horizontal="right" vertical="center"/>
    </xf>
    <xf numFmtId="0" fontId="3" fillId="0" borderId="3" xfId="4" applyFont="1" applyFill="1" applyBorder="1" applyAlignment="1" applyProtection="1">
      <alignment horizontal="center" vertical="top" wrapText="1"/>
    </xf>
    <xf numFmtId="2" fontId="3" fillId="2" borderId="15" xfId="4" applyNumberFormat="1" applyFont="1" applyFill="1" applyBorder="1" applyAlignment="1" applyProtection="1">
      <alignment horizontal="right" vertical="center" wrapText="1"/>
    </xf>
    <xf numFmtId="2" fontId="3" fillId="0" borderId="7" xfId="4" applyNumberFormat="1" applyFont="1" applyFill="1" applyBorder="1" applyAlignment="1" applyProtection="1">
      <alignment horizontal="right" vertical="center" wrapText="1"/>
    </xf>
    <xf numFmtId="0" fontId="3" fillId="0" borderId="15" xfId="4" applyFont="1" applyFill="1" applyBorder="1" applyAlignment="1" applyProtection="1">
      <alignment vertical="top" wrapText="1"/>
    </xf>
    <xf numFmtId="0" fontId="76" fillId="0" borderId="9" xfId="4" applyFont="1" applyFill="1" applyBorder="1" applyAlignment="1" applyProtection="1">
      <alignment horizontal="center" vertical="top" wrapText="1"/>
    </xf>
    <xf numFmtId="2" fontId="3" fillId="0" borderId="3" xfId="4" applyNumberFormat="1" applyFont="1" applyFill="1" applyBorder="1" applyAlignment="1" applyProtection="1">
      <alignment horizontal="right" vertical="center" wrapText="1"/>
    </xf>
    <xf numFmtId="2" fontId="3" fillId="0" borderId="15" xfId="4" applyNumberFormat="1" applyFont="1" applyFill="1" applyBorder="1" applyAlignment="1" applyProtection="1">
      <alignment horizontal="right" vertical="center" wrapText="1"/>
    </xf>
    <xf numFmtId="2" fontId="3" fillId="0" borderId="11" xfId="4" applyNumberFormat="1" applyFont="1" applyFill="1" applyBorder="1" applyAlignment="1" applyProtection="1">
      <alignment horizontal="right" vertical="center" wrapText="1"/>
    </xf>
    <xf numFmtId="2" fontId="3" fillId="0" borderId="4" xfId="4" applyNumberFormat="1" applyFont="1" applyFill="1" applyBorder="1" applyAlignment="1" applyProtection="1">
      <alignment horizontal="right" vertical="center" wrapText="1"/>
    </xf>
    <xf numFmtId="3" fontId="3" fillId="0" borderId="1" xfId="4" applyNumberFormat="1" applyFont="1" applyFill="1" applyBorder="1" applyAlignment="1" applyProtection="1">
      <alignment horizontal="right" vertical="center" wrapText="1"/>
    </xf>
    <xf numFmtId="0" fontId="3" fillId="0" borderId="10" xfId="4" applyFont="1" applyFill="1" applyBorder="1" applyAlignment="1" applyProtection="1">
      <alignment vertical="center" wrapText="1"/>
    </xf>
    <xf numFmtId="0" fontId="3" fillId="0" borderId="2" xfId="4" applyFont="1" applyFill="1" applyBorder="1" applyAlignment="1" applyProtection="1">
      <alignment horizontal="center" vertical="top" wrapText="1"/>
    </xf>
    <xf numFmtId="0" fontId="3" fillId="0" borderId="10" xfId="4" applyFont="1" applyFill="1" applyBorder="1" applyAlignment="1" applyProtection="1">
      <alignment horizontal="center" vertical="top" wrapText="1"/>
    </xf>
    <xf numFmtId="0" fontId="213" fillId="0" borderId="14" xfId="4" applyFont="1" applyFill="1" applyBorder="1" applyAlignment="1" applyProtection="1">
      <alignment horizontal="center" vertical="top" wrapText="1"/>
    </xf>
    <xf numFmtId="0" fontId="189" fillId="0" borderId="8" xfId="4" applyFont="1" applyFill="1" applyBorder="1" applyAlignment="1" applyProtection="1">
      <alignment vertical="top" wrapText="1"/>
    </xf>
    <xf numFmtId="0" fontId="189" fillId="0" borderId="8" xfId="4" applyFont="1" applyFill="1" applyBorder="1" applyAlignment="1" applyProtection="1">
      <alignment horizontal="center" vertical="top" wrapText="1"/>
    </xf>
    <xf numFmtId="2" fontId="3" fillId="2" borderId="10" xfId="4" applyNumberFormat="1" applyFont="1" applyFill="1" applyBorder="1" applyAlignment="1" applyProtection="1">
      <alignment horizontal="right" vertical="center" wrapText="1"/>
    </xf>
    <xf numFmtId="2" fontId="3" fillId="2" borderId="2" xfId="4" applyNumberFormat="1" applyFont="1" applyFill="1" applyBorder="1" applyAlignment="1" applyProtection="1">
      <alignment horizontal="right" vertical="center" wrapText="1"/>
    </xf>
    <xf numFmtId="2" fontId="3" fillId="0" borderId="6" xfId="4" applyNumberFormat="1" applyFont="1" applyFill="1" applyBorder="1" applyAlignment="1" applyProtection="1">
      <alignment horizontal="right" vertical="center" wrapText="1"/>
    </xf>
    <xf numFmtId="2" fontId="3" fillId="2" borderId="6" xfId="4" applyNumberFormat="1" applyFont="1" applyFill="1" applyBorder="1" applyAlignment="1" applyProtection="1">
      <alignment horizontal="right" vertical="center" wrapText="1"/>
    </xf>
    <xf numFmtId="0" fontId="3" fillId="0" borderId="8" xfId="4" applyFont="1" applyFill="1" applyBorder="1" applyAlignment="1" applyProtection="1"/>
    <xf numFmtId="0" fontId="3" fillId="0" borderId="10" xfId="4" applyFont="1" applyFill="1" applyBorder="1" applyAlignment="1" applyProtection="1"/>
    <xf numFmtId="0" fontId="3" fillId="0" borderId="1" xfId="4" applyFont="1" applyFill="1" applyBorder="1" applyAlignment="1" applyProtection="1">
      <alignment horizontal="center"/>
    </xf>
    <xf numFmtId="0" fontId="76" fillId="0" borderId="10" xfId="4" applyFont="1" applyFill="1" applyBorder="1" applyAlignment="1" applyProtection="1"/>
    <xf numFmtId="164" fontId="3" fillId="0" borderId="6" xfId="4" applyNumberFormat="1" applyFont="1" applyFill="1" applyBorder="1" applyAlignment="1" applyProtection="1">
      <alignment horizontal="right" vertical="center"/>
    </xf>
    <xf numFmtId="164" fontId="3" fillId="0" borderId="0" xfId="4" applyNumberFormat="1" applyFont="1" applyFill="1" applyBorder="1" applyAlignment="1" applyProtection="1">
      <alignment horizontal="right" vertical="center"/>
    </xf>
    <xf numFmtId="0" fontId="331" fillId="0" borderId="2" xfId="4" applyFont="1" applyFill="1" applyBorder="1" applyAlignment="1" applyProtection="1"/>
    <xf numFmtId="164" fontId="3" fillId="0" borderId="2" xfId="4" applyNumberFormat="1" applyFont="1" applyFill="1" applyBorder="1" applyAlignment="1" applyProtection="1">
      <alignment horizontal="right" vertical="center"/>
    </xf>
    <xf numFmtId="0" fontId="3" fillId="0" borderId="0" xfId="4" applyFont="1" applyFill="1" applyBorder="1" applyAlignment="1" applyProtection="1">
      <alignment vertical="center"/>
    </xf>
    <xf numFmtId="0" fontId="5" fillId="0" borderId="0" xfId="4" applyFont="1" applyFill="1" applyBorder="1" applyAlignment="1" applyProtection="1">
      <alignment vertical="top"/>
    </xf>
    <xf numFmtId="0" fontId="14" fillId="0" borderId="0" xfId="4" applyFont="1" applyFill="1" applyBorder="1" applyAlignment="1" applyProtection="1">
      <alignment horizontal="center" vertical="top"/>
    </xf>
    <xf numFmtId="0" fontId="3" fillId="0" borderId="0" xfId="4" applyFont="1" applyFill="1" applyBorder="1" applyAlignment="1" applyProtection="1">
      <alignment horizontal="center" vertical="top"/>
    </xf>
    <xf numFmtId="0" fontId="14" fillId="0" borderId="6" xfId="4" applyFont="1" applyFill="1" applyBorder="1" applyAlignment="1" applyProtection="1">
      <alignment horizontal="center" vertical="top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right" vertical="center"/>
    </xf>
    <xf numFmtId="0" fontId="5" fillId="0" borderId="0" xfId="3" applyFont="1" applyFill="1" applyBorder="1" applyAlignment="1" applyProtection="1">
      <alignment vertical="center"/>
    </xf>
    <xf numFmtId="0" fontId="1" fillId="0" borderId="0" xfId="3" applyFont="1" applyFill="1" applyBorder="1" applyAlignment="1" applyProtection="1">
      <alignment vertical="center"/>
    </xf>
    <xf numFmtId="0" fontId="5" fillId="0" borderId="0" xfId="3" applyFont="1" applyFill="1" applyBorder="1" applyAlignment="1" applyProtection="1"/>
    <xf numFmtId="0" fontId="1" fillId="0" borderId="0" xfId="3" applyFont="1" applyFill="1" applyBorder="1" applyAlignment="1" applyProtection="1"/>
    <xf numFmtId="0" fontId="5" fillId="0" borderId="0" xfId="3" applyFont="1" applyFill="1" applyBorder="1" applyAlignment="1" applyProtection="1">
      <alignment horizontal="left"/>
    </xf>
    <xf numFmtId="164" fontId="5" fillId="0" borderId="0" xfId="3" applyNumberFormat="1" applyFont="1" applyFill="1" applyBorder="1" applyAlignment="1" applyProtection="1">
      <alignment horizontal="right" vertical="center"/>
    </xf>
    <xf numFmtId="0" fontId="5" fillId="0" borderId="0" xfId="3" applyFont="1" applyFill="1" applyBorder="1" applyAlignment="1" applyProtection="1">
      <alignment horizontal="center"/>
    </xf>
    <xf numFmtId="0" fontId="15" fillId="0" borderId="0" xfId="3" applyFont="1" applyFill="1" applyBorder="1" applyAlignment="1" applyProtection="1">
      <alignment horizontal="center" vertical="center"/>
    </xf>
    <xf numFmtId="0" fontId="288" fillId="0" borderId="0" xfId="3" applyFont="1" applyFill="1" applyBorder="1" applyAlignment="1" applyProtection="1">
      <alignment wrapText="1"/>
    </xf>
    <xf numFmtId="0" fontId="5" fillId="0" borderId="0" xfId="3" applyFont="1" applyFill="1" applyBorder="1" applyAlignment="1" applyProtection="1">
      <alignment horizontal="center" vertical="top"/>
    </xf>
    <xf numFmtId="0" fontId="19" fillId="0" borderId="0" xfId="3" applyFont="1" applyFill="1" applyBorder="1" applyAlignment="1" applyProtection="1"/>
    <xf numFmtId="0" fontId="19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 vertical="center" wrapText="1"/>
    </xf>
    <xf numFmtId="164" fontId="5" fillId="0" borderId="0" xfId="3" applyNumberFormat="1" applyFont="1" applyFill="1" applyBorder="1" applyAlignment="1" applyProtection="1">
      <alignment horizontal="left" vertical="center"/>
    </xf>
    <xf numFmtId="0" fontId="1" fillId="0" borderId="0" xfId="3" applyFont="1" applyFill="1" applyBorder="1" applyAlignment="1" applyProtection="1">
      <alignment wrapText="1"/>
    </xf>
    <xf numFmtId="0" fontId="5" fillId="0" borderId="0" xfId="3" applyFont="1" applyFill="1" applyBorder="1" applyAlignment="1" applyProtection="1">
      <alignment horizontal="center" wrapText="1"/>
    </xf>
    <xf numFmtId="164" fontId="5" fillId="0" borderId="0" xfId="3" applyNumberFormat="1" applyFont="1" applyFill="1" applyBorder="1" applyAlignment="1" applyProtection="1">
      <alignment horizontal="left"/>
    </xf>
    <xf numFmtId="3" fontId="3" fillId="0" borderId="1" xfId="3" applyNumberFormat="1" applyFont="1" applyFill="1" applyBorder="1" applyAlignment="1" applyProtection="1">
      <alignment horizontal="center"/>
    </xf>
    <xf numFmtId="0" fontId="10" fillId="0" borderId="0" xfId="3" applyFont="1" applyFill="1" applyBorder="1" applyAlignment="1" applyProtection="1">
      <alignment horizontal="center"/>
    </xf>
    <xf numFmtId="164" fontId="5" fillId="0" borderId="0" xfId="3" applyNumberFormat="1" applyFont="1" applyFill="1" applyBorder="1" applyAlignment="1" applyProtection="1">
      <alignment horizontal="right"/>
    </xf>
    <xf numFmtId="0" fontId="1" fillId="0" borderId="0" xfId="3" applyFont="1" applyFill="1" applyBorder="1" applyAlignment="1" applyProtection="1">
      <alignment horizontal="center"/>
    </xf>
    <xf numFmtId="0" fontId="3" fillId="0" borderId="2" xfId="3" applyFont="1" applyFill="1" applyBorder="1" applyAlignment="1" applyProtection="1"/>
    <xf numFmtId="0" fontId="5" fillId="0" borderId="0" xfId="3" applyFont="1" applyFill="1" applyBorder="1" applyAlignment="1" applyProtection="1">
      <alignment horizontal="right"/>
    </xf>
    <xf numFmtId="3" fontId="3" fillId="0" borderId="3" xfId="3" applyNumberFormat="1" applyFont="1" applyFill="1" applyBorder="1" applyAlignment="1" applyProtection="1"/>
    <xf numFmtId="0" fontId="5" fillId="0" borderId="4" xfId="3" applyFont="1" applyFill="1" applyBorder="1" applyAlignment="1" applyProtection="1">
      <alignment horizontal="right"/>
    </xf>
    <xf numFmtId="0" fontId="3" fillId="0" borderId="5" xfId="3" applyFont="1" applyFill="1" applyBorder="1" applyAlignment="1" applyProtection="1"/>
    <xf numFmtId="0" fontId="3" fillId="0" borderId="1" xfId="3" applyFont="1" applyFill="1" applyBorder="1" applyAlignment="1" applyProtection="1"/>
    <xf numFmtId="0" fontId="5" fillId="0" borderId="6" xfId="3" applyFont="1" applyFill="1" applyBorder="1" applyAlignment="1" applyProtection="1">
      <alignment horizontal="right"/>
    </xf>
    <xf numFmtId="3" fontId="3" fillId="0" borderId="1" xfId="3" applyNumberFormat="1" applyFont="1" applyFill="1" applyBorder="1" applyAlignment="1" applyProtection="1"/>
    <xf numFmtId="3" fontId="3" fillId="0" borderId="7" xfId="3" applyNumberFormat="1" applyFont="1" applyFill="1" applyBorder="1" applyAlignment="1" applyProtection="1">
      <alignment horizontal="center"/>
      <protection locked="0"/>
    </xf>
    <xf numFmtId="3" fontId="3" fillId="0" borderId="8" xfId="3" applyNumberFormat="1" applyFont="1" applyFill="1" applyBorder="1" applyAlignment="1" applyProtection="1">
      <alignment horizontal="center"/>
    </xf>
    <xf numFmtId="0" fontId="14" fillId="0" borderId="2" xfId="3" applyFont="1" applyFill="1" applyBorder="1" applyAlignment="1" applyProtection="1"/>
    <xf numFmtId="0" fontId="14" fillId="0" borderId="2" xfId="3" applyFont="1" applyFill="1" applyBorder="1" applyAlignment="1" applyProtection="1">
      <alignment horizontal="center"/>
    </xf>
    <xf numFmtId="0" fontId="3" fillId="0" borderId="2" xfId="3" applyFont="1" applyFill="1" applyBorder="1" applyAlignment="1" applyProtection="1">
      <alignment horizontal="center"/>
    </xf>
    <xf numFmtId="0" fontId="1" fillId="0" borderId="2" xfId="3" applyFont="1" applyFill="1" applyBorder="1" applyAlignment="1" applyProtection="1">
      <alignment horizontal="center"/>
    </xf>
    <xf numFmtId="164" fontId="5" fillId="0" borderId="2" xfId="3" applyNumberFormat="1" applyFont="1" applyFill="1" applyBorder="1" applyAlignment="1" applyProtection="1">
      <alignment horizontal="right"/>
    </xf>
    <xf numFmtId="49" fontId="52" fillId="0" borderId="1" xfId="3" applyNumberFormat="1" applyFont="1" applyFill="1" applyBorder="1" applyAlignment="1" applyProtection="1">
      <alignment horizontal="center" vertical="center" wrapText="1"/>
    </xf>
    <xf numFmtId="49" fontId="52" fillId="0" borderId="9" xfId="3" applyNumberFormat="1" applyFont="1" applyFill="1" applyBorder="1" applyAlignment="1" applyProtection="1">
      <alignment horizontal="center" vertical="center" wrapText="1"/>
    </xf>
    <xf numFmtId="0" fontId="5" fillId="0" borderId="1" xfId="3" applyFont="1" applyFill="1" applyBorder="1" applyAlignment="1" applyProtection="1">
      <alignment horizontal="center" vertical="center" wrapText="1"/>
    </xf>
    <xf numFmtId="0" fontId="5" fillId="0" borderId="9" xfId="3" applyFont="1" applyFill="1" applyBorder="1" applyAlignment="1" applyProtection="1">
      <alignment horizontal="center" vertical="center" wrapText="1"/>
    </xf>
    <xf numFmtId="49" fontId="5" fillId="0" borderId="8" xfId="3" applyNumberFormat="1" applyFont="1" applyFill="1" applyBorder="1" applyAlignment="1" applyProtection="1">
      <alignment horizontal="center" vertical="center" wrapText="1"/>
    </xf>
    <xf numFmtId="49" fontId="5" fillId="0" borderId="1" xfId="3" applyNumberFormat="1" applyFont="1" applyFill="1" applyBorder="1" applyAlignment="1" applyProtection="1">
      <alignment horizontal="center" vertical="center" wrapText="1"/>
    </xf>
    <xf numFmtId="3" fontId="5" fillId="0" borderId="9" xfId="3" applyNumberFormat="1" applyFont="1" applyFill="1" applyBorder="1" applyAlignment="1" applyProtection="1">
      <alignment horizontal="center" vertical="center" wrapText="1"/>
    </xf>
    <xf numFmtId="0" fontId="76" fillId="0" borderId="1" xfId="3" applyFont="1" applyFill="1" applyBorder="1" applyAlignment="1" applyProtection="1">
      <alignment vertical="top" wrapText="1"/>
    </xf>
    <xf numFmtId="0" fontId="76" fillId="0" borderId="8" xfId="3" applyFont="1" applyFill="1" applyBorder="1" applyAlignment="1" applyProtection="1">
      <alignment vertical="top" wrapText="1"/>
    </xf>
    <xf numFmtId="0" fontId="76" fillId="0" borderId="10" xfId="3" applyFont="1" applyFill="1" applyBorder="1" applyAlignment="1" applyProtection="1">
      <alignment vertical="top" wrapText="1"/>
    </xf>
    <xf numFmtId="0" fontId="76" fillId="0" borderId="8" xfId="3" applyFont="1" applyFill="1" applyBorder="1" applyAlignment="1" applyProtection="1">
      <alignment horizontal="center" vertical="top" wrapText="1"/>
    </xf>
    <xf numFmtId="2" fontId="3" fillId="2" borderId="8" xfId="3" applyNumberFormat="1" applyFont="1" applyFill="1" applyBorder="1" applyAlignment="1" applyProtection="1">
      <alignment horizontal="right" vertical="center" wrapText="1"/>
    </xf>
    <xf numFmtId="2" fontId="3" fillId="2" borderId="1" xfId="3" applyNumberFormat="1" applyFont="1" applyFill="1" applyBorder="1" applyAlignment="1" applyProtection="1">
      <alignment horizontal="right" vertical="center" wrapText="1"/>
    </xf>
    <xf numFmtId="0" fontId="76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vertical="top" wrapText="1"/>
    </xf>
    <xf numFmtId="0" fontId="76" fillId="0" borderId="9" xfId="3" applyFont="1" applyFill="1" applyBorder="1" applyAlignment="1" applyProtection="1">
      <alignment vertical="top" wrapText="1"/>
    </xf>
    <xf numFmtId="0" fontId="3" fillId="0" borderId="9" xfId="3" applyFont="1" applyFill="1" applyBorder="1" applyAlignment="1" applyProtection="1">
      <alignment vertical="top" wrapText="1"/>
    </xf>
    <xf numFmtId="0" fontId="3" fillId="0" borderId="7" xfId="3" applyFont="1" applyFill="1" applyBorder="1" applyAlignment="1" applyProtection="1">
      <alignment vertical="top" wrapText="1"/>
    </xf>
    <xf numFmtId="0" fontId="3" fillId="0" borderId="9" xfId="3" applyFont="1" applyFill="1" applyBorder="1" applyAlignment="1" applyProtection="1">
      <alignment horizontal="center" vertical="top" wrapText="1"/>
    </xf>
    <xf numFmtId="0" fontId="76" fillId="0" borderId="2" xfId="3" applyFont="1" applyFill="1" applyBorder="1" applyAlignment="1" applyProtection="1">
      <alignment vertical="top" wrapText="1"/>
    </xf>
    <xf numFmtId="2" fontId="3" fillId="2" borderId="11" xfId="3" applyNumberFormat="1" applyFont="1" applyFill="1" applyBorder="1" applyAlignment="1" applyProtection="1">
      <alignment horizontal="right" vertical="center" wrapText="1"/>
    </xf>
    <xf numFmtId="2" fontId="3" fillId="2" borderId="4" xfId="3" applyNumberFormat="1" applyFont="1" applyFill="1" applyBorder="1" applyAlignment="1" applyProtection="1">
      <alignment horizontal="right" vertical="center" wrapText="1"/>
    </xf>
    <xf numFmtId="0" fontId="3" fillId="0" borderId="1" xfId="3" applyFont="1" applyFill="1" applyBorder="1" applyAlignment="1" applyProtection="1">
      <alignment vertical="top" wrapText="1"/>
    </xf>
    <xf numFmtId="0" fontId="3" fillId="0" borderId="8" xfId="3" applyFont="1" applyFill="1" applyBorder="1" applyAlignment="1" applyProtection="1">
      <alignment vertical="top" wrapText="1"/>
    </xf>
    <xf numFmtId="0" fontId="3" fillId="0" borderId="10" xfId="3" applyFont="1" applyFill="1" applyBorder="1" applyAlignment="1" applyProtection="1">
      <alignment vertical="top" wrapText="1"/>
    </xf>
    <xf numFmtId="0" fontId="3" fillId="0" borderId="8" xfId="3" applyFont="1" applyFill="1" applyBorder="1" applyAlignment="1" applyProtection="1">
      <alignment horizontal="center" vertical="top" wrapText="1"/>
    </xf>
    <xf numFmtId="0" fontId="14" fillId="0" borderId="0" xfId="3" applyFont="1" applyFill="1" applyBorder="1" applyAlignment="1" applyProtection="1">
      <alignment horizontal="justify" vertical="center"/>
    </xf>
    <xf numFmtId="0" fontId="3" fillId="0" borderId="5" xfId="3" applyFont="1" applyFill="1" applyBorder="1" applyAlignment="1" applyProtection="1">
      <alignment vertical="top" wrapText="1"/>
    </xf>
    <xf numFmtId="2" fontId="3" fillId="0" borderId="9" xfId="3" applyNumberFormat="1" applyFont="1" applyFill="1" applyBorder="1" applyAlignment="1" applyProtection="1">
      <alignment horizontal="right" vertical="center" wrapText="1"/>
    </xf>
    <xf numFmtId="2" fontId="3" fillId="0" borderId="1" xfId="3" applyNumberFormat="1" applyFont="1" applyFill="1" applyBorder="1" applyAlignment="1" applyProtection="1">
      <alignment horizontal="right" vertical="center" wrapText="1"/>
    </xf>
    <xf numFmtId="2" fontId="3" fillId="0" borderId="8" xfId="3" applyNumberFormat="1" applyFont="1" applyFill="1" applyBorder="1" applyAlignment="1" applyProtection="1">
      <alignment horizontal="right" vertical="center" wrapText="1"/>
    </xf>
    <xf numFmtId="0" fontId="76" fillId="0" borderId="12" xfId="3" applyFont="1" applyFill="1" applyBorder="1" applyAlignment="1" applyProtection="1">
      <alignment vertical="top" wrapText="1"/>
    </xf>
    <xf numFmtId="0" fontId="76" fillId="0" borderId="7" xfId="3" applyFont="1" applyFill="1" applyBorder="1" applyAlignment="1" applyProtection="1">
      <alignment vertical="top" wrapText="1"/>
    </xf>
    <xf numFmtId="2" fontId="3" fillId="2" borderId="9" xfId="3" applyNumberFormat="1" applyFont="1" applyFill="1" applyBorder="1" applyAlignment="1" applyProtection="1">
      <alignment horizontal="right" vertical="center" wrapText="1"/>
    </xf>
    <xf numFmtId="2" fontId="3" fillId="2" borderId="7" xfId="3" applyNumberFormat="1" applyFont="1" applyFill="1" applyBorder="1" applyAlignment="1" applyProtection="1">
      <alignment horizontal="right" vertical="center" wrapText="1"/>
    </xf>
    <xf numFmtId="0" fontId="3" fillId="0" borderId="13" xfId="3" applyFont="1" applyFill="1" applyBorder="1" applyAlignment="1" applyProtection="1">
      <alignment vertical="top" wrapText="1"/>
    </xf>
    <xf numFmtId="0" fontId="3" fillId="0" borderId="11" xfId="3" applyFont="1" applyFill="1" applyBorder="1" applyAlignment="1" applyProtection="1">
      <alignment vertical="top" wrapText="1"/>
    </xf>
    <xf numFmtId="0" fontId="3" fillId="0" borderId="4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>
      <alignment vertical="top" wrapText="1"/>
    </xf>
    <xf numFmtId="0" fontId="3" fillId="0" borderId="4" xfId="3" applyFont="1" applyFill="1" applyBorder="1" applyAlignment="1" applyProtection="1">
      <alignment horizontal="center" vertical="top" wrapText="1"/>
    </xf>
    <xf numFmtId="2" fontId="3" fillId="2" borderId="14" xfId="3" applyNumberFormat="1" applyFont="1" applyFill="1" applyBorder="1" applyAlignment="1" applyProtection="1">
      <alignment horizontal="right" vertical="center" wrapText="1"/>
    </xf>
    <xf numFmtId="2" fontId="3" fillId="2" borderId="3" xfId="3" applyNumberFormat="1" applyFont="1" applyFill="1" applyBorder="1" applyAlignment="1" applyProtection="1">
      <alignment horizontal="right" vertical="center" wrapText="1"/>
    </xf>
    <xf numFmtId="3" fontId="3" fillId="0" borderId="8" xfId="3" applyNumberFormat="1" applyFont="1" applyFill="1" applyBorder="1" applyAlignment="1" applyProtection="1">
      <alignment horizontal="center" vertical="top" wrapText="1"/>
    </xf>
    <xf numFmtId="0" fontId="3" fillId="0" borderId="12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vertical="top" wrapText="1"/>
    </xf>
    <xf numFmtId="0" fontId="3" fillId="0" borderId="14" xfId="3" applyFont="1" applyFill="1" applyBorder="1" applyAlignment="1" applyProtection="1">
      <alignment vertical="top" wrapText="1"/>
    </xf>
    <xf numFmtId="0" fontId="3" fillId="0" borderId="14" xfId="3" applyFont="1" applyFill="1" applyBorder="1" applyAlignment="1" applyProtection="1">
      <alignment horizontal="center" vertical="top" wrapText="1"/>
    </xf>
    <xf numFmtId="0" fontId="3" fillId="0" borderId="6" xfId="3" applyFont="1" applyFill="1" applyBorder="1" applyAlignment="1" applyProtection="1">
      <alignment vertical="top" wrapText="1"/>
    </xf>
    <xf numFmtId="2" fontId="3" fillId="0" borderId="14" xfId="3" applyNumberFormat="1" applyFont="1" applyFill="1" applyBorder="1" applyAlignment="1" applyProtection="1">
      <alignment horizontal="right" vertical="center" wrapText="1"/>
    </xf>
    <xf numFmtId="0" fontId="3" fillId="0" borderId="10" xfId="3" applyFont="1" applyFill="1" applyBorder="1" applyAlignment="1" applyProtection="1">
      <alignment horizontal="left" vertical="top" wrapText="1"/>
    </xf>
    <xf numFmtId="0" fontId="76" fillId="0" borderId="12" xfId="3" applyFont="1" applyFill="1" applyBorder="1" applyAlignment="1" applyProtection="1">
      <alignment vertical="center" wrapText="1"/>
    </xf>
    <xf numFmtId="0" fontId="76" fillId="0" borderId="7" xfId="3" applyFont="1" applyFill="1" applyBorder="1" applyAlignment="1" applyProtection="1">
      <alignment vertical="center" wrapText="1"/>
    </xf>
    <xf numFmtId="0" fontId="76" fillId="0" borderId="2" xfId="3" applyFont="1" applyFill="1" applyBorder="1" applyAlignment="1" applyProtection="1">
      <alignment vertical="center" wrapText="1"/>
    </xf>
    <xf numFmtId="2" fontId="3" fillId="2" borderId="5" xfId="3" applyNumberFormat="1" applyFont="1" applyFill="1" applyBorder="1" applyAlignment="1" applyProtection="1">
      <alignment horizontal="right" vertical="center" wrapText="1"/>
    </xf>
    <xf numFmtId="0" fontId="1" fillId="0" borderId="0" xfId="3" applyFont="1" applyFill="1" applyBorder="1" applyAlignment="1" applyProtection="1">
      <alignment vertical="top"/>
      <protection locked="0"/>
    </xf>
    <xf numFmtId="2" fontId="3" fillId="2" borderId="12" xfId="3" applyNumberFormat="1" applyFont="1" applyFill="1" applyBorder="1" applyAlignment="1" applyProtection="1">
      <alignment horizontal="right" vertical="center" wrapText="1"/>
    </xf>
    <xf numFmtId="2" fontId="3" fillId="2" borderId="13" xfId="3" applyNumberFormat="1" applyFont="1" applyFill="1" applyBorder="1" applyAlignment="1" applyProtection="1">
      <alignment horizontal="right" vertical="center" wrapText="1"/>
    </xf>
    <xf numFmtId="0" fontId="76" fillId="0" borderId="5" xfId="3" applyFont="1" applyFill="1" applyBorder="1" applyAlignment="1" applyProtection="1">
      <alignment vertical="top" wrapText="1"/>
    </xf>
    <xf numFmtId="0" fontId="3" fillId="0" borderId="1" xfId="3" applyFont="1" applyFill="1" applyBorder="1" applyAlignment="1" applyProtection="1">
      <alignment horizontal="center" vertical="top" wrapText="1"/>
    </xf>
    <xf numFmtId="0" fontId="76" fillId="0" borderId="1" xfId="3" applyFont="1" applyFill="1" applyBorder="1" applyAlignment="1" applyProtection="1">
      <alignment horizontal="center" vertical="top" wrapText="1"/>
    </xf>
    <xf numFmtId="0" fontId="3" fillId="0" borderId="7" xfId="3" applyFont="1" applyFill="1" applyBorder="1" applyAlignment="1" applyProtection="1">
      <alignment horizontal="center" vertical="top" wrapText="1"/>
    </xf>
    <xf numFmtId="0" fontId="3" fillId="0" borderId="11" xfId="3" applyFont="1" applyFill="1" applyBorder="1" applyAlignment="1" applyProtection="1">
      <alignment horizontal="center" vertical="top" wrapText="1"/>
    </xf>
    <xf numFmtId="0" fontId="76" fillId="0" borderId="10" xfId="3" applyFont="1" applyFill="1" applyBorder="1" applyAlignment="1" applyProtection="1">
      <alignment vertical="center" wrapText="1"/>
    </xf>
    <xf numFmtId="2" fontId="3" fillId="2" borderId="8" xfId="3" applyNumberFormat="1" applyFont="1" applyFill="1" applyBorder="1" applyAlignment="1" applyProtection="1">
      <alignment horizontal="right" vertical="center"/>
    </xf>
    <xf numFmtId="2" fontId="3" fillId="2" borderId="5" xfId="3" applyNumberFormat="1" applyFont="1" applyFill="1" applyBorder="1" applyAlignment="1" applyProtection="1">
      <alignment horizontal="right" vertical="center"/>
    </xf>
    <xf numFmtId="2" fontId="3" fillId="2" borderId="1" xfId="3" applyNumberFormat="1" applyFont="1" applyFill="1" applyBorder="1" applyAlignment="1" applyProtection="1">
      <alignment horizontal="right" vertical="center"/>
    </xf>
    <xf numFmtId="0" fontId="3" fillId="0" borderId="3" xfId="3" applyFont="1" applyFill="1" applyBorder="1" applyAlignment="1" applyProtection="1">
      <alignment horizontal="center" vertical="top" wrapText="1"/>
    </xf>
    <xf numFmtId="2" fontId="3" fillId="2" borderId="15" xfId="3" applyNumberFormat="1" applyFont="1" applyFill="1" applyBorder="1" applyAlignment="1" applyProtection="1">
      <alignment horizontal="right" vertical="center" wrapText="1"/>
    </xf>
    <xf numFmtId="2" fontId="3" fillId="0" borderId="7" xfId="3" applyNumberFormat="1" applyFont="1" applyFill="1" applyBorder="1" applyAlignment="1" applyProtection="1">
      <alignment horizontal="right" vertical="center" wrapText="1"/>
    </xf>
    <xf numFmtId="0" fontId="3" fillId="0" borderId="15" xfId="3" applyFont="1" applyFill="1" applyBorder="1" applyAlignment="1" applyProtection="1">
      <alignment vertical="top" wrapText="1"/>
    </xf>
    <xf numFmtId="0" fontId="76" fillId="0" borderId="9" xfId="3" applyFont="1" applyFill="1" applyBorder="1" applyAlignment="1" applyProtection="1">
      <alignment horizontal="center" vertical="top" wrapText="1"/>
    </xf>
    <xf numFmtId="2" fontId="3" fillId="0" borderId="3" xfId="3" applyNumberFormat="1" applyFont="1" applyFill="1" applyBorder="1" applyAlignment="1" applyProtection="1">
      <alignment horizontal="right" vertical="center" wrapText="1"/>
    </xf>
    <xf numFmtId="2" fontId="3" fillId="0" borderId="15" xfId="3" applyNumberFormat="1" applyFont="1" applyFill="1" applyBorder="1" applyAlignment="1" applyProtection="1">
      <alignment horizontal="right" vertical="center" wrapText="1"/>
    </xf>
    <xf numFmtId="2" fontId="3" fillId="0" borderId="11" xfId="3" applyNumberFormat="1" applyFont="1" applyFill="1" applyBorder="1" applyAlignment="1" applyProtection="1">
      <alignment horizontal="right" vertical="center" wrapText="1"/>
    </xf>
    <xf numFmtId="2" fontId="3" fillId="0" borderId="4" xfId="3" applyNumberFormat="1" applyFont="1" applyFill="1" applyBorder="1" applyAlignment="1" applyProtection="1">
      <alignment horizontal="right" vertical="center" wrapText="1"/>
    </xf>
    <xf numFmtId="3" fontId="3" fillId="0" borderId="1" xfId="3" applyNumberFormat="1" applyFont="1" applyFill="1" applyBorder="1" applyAlignment="1" applyProtection="1">
      <alignment horizontal="right" vertical="center" wrapText="1"/>
    </xf>
    <xf numFmtId="0" fontId="3" fillId="0" borderId="10" xfId="3" applyFont="1" applyFill="1" applyBorder="1" applyAlignment="1" applyProtection="1">
      <alignment vertical="center" wrapText="1"/>
    </xf>
    <xf numFmtId="0" fontId="3" fillId="0" borderId="2" xfId="3" applyFont="1" applyFill="1" applyBorder="1" applyAlignment="1" applyProtection="1">
      <alignment horizontal="center" vertical="top" wrapText="1"/>
    </xf>
    <xf numFmtId="0" fontId="3" fillId="0" borderId="10" xfId="3" applyFont="1" applyFill="1" applyBorder="1" applyAlignment="1" applyProtection="1">
      <alignment horizontal="center" vertical="top" wrapText="1"/>
    </xf>
    <xf numFmtId="0" fontId="213" fillId="0" borderId="14" xfId="3" applyFont="1" applyFill="1" applyBorder="1" applyAlignment="1" applyProtection="1">
      <alignment horizontal="center" vertical="top" wrapText="1"/>
    </xf>
    <xf numFmtId="0" fontId="189" fillId="0" borderId="8" xfId="3" applyFont="1" applyFill="1" applyBorder="1" applyAlignment="1" applyProtection="1">
      <alignment vertical="top" wrapText="1"/>
    </xf>
    <xf numFmtId="0" fontId="189" fillId="0" borderId="8" xfId="3" applyFont="1" applyFill="1" applyBorder="1" applyAlignment="1" applyProtection="1">
      <alignment horizontal="center" vertical="top" wrapText="1"/>
    </xf>
    <xf numFmtId="2" fontId="3" fillId="2" borderId="10" xfId="3" applyNumberFormat="1" applyFont="1" applyFill="1" applyBorder="1" applyAlignment="1" applyProtection="1">
      <alignment horizontal="right" vertical="center" wrapText="1"/>
    </xf>
    <xf numFmtId="2" fontId="3" fillId="2" borderId="2" xfId="3" applyNumberFormat="1" applyFont="1" applyFill="1" applyBorder="1" applyAlignment="1" applyProtection="1">
      <alignment horizontal="right" vertical="center" wrapText="1"/>
    </xf>
    <xf numFmtId="2" fontId="3" fillId="0" borderId="6" xfId="3" applyNumberFormat="1" applyFont="1" applyFill="1" applyBorder="1" applyAlignment="1" applyProtection="1">
      <alignment horizontal="right" vertical="center" wrapText="1"/>
    </xf>
    <xf numFmtId="2" fontId="3" fillId="2" borderId="6" xfId="3" applyNumberFormat="1" applyFont="1" applyFill="1" applyBorder="1" applyAlignment="1" applyProtection="1">
      <alignment horizontal="right" vertical="center" wrapText="1"/>
    </xf>
    <xf numFmtId="0" fontId="3" fillId="0" borderId="8" xfId="3" applyFont="1" applyFill="1" applyBorder="1" applyAlignment="1" applyProtection="1"/>
    <xf numFmtId="0" fontId="3" fillId="0" borderId="10" xfId="3" applyFont="1" applyFill="1" applyBorder="1" applyAlignment="1" applyProtection="1"/>
    <xf numFmtId="0" fontId="3" fillId="0" borderId="1" xfId="3" applyFont="1" applyFill="1" applyBorder="1" applyAlignment="1" applyProtection="1">
      <alignment horizontal="center"/>
    </xf>
    <xf numFmtId="0" fontId="76" fillId="0" borderId="10" xfId="3" applyFont="1" applyFill="1" applyBorder="1" applyAlignment="1" applyProtection="1"/>
    <xf numFmtId="164" fontId="3" fillId="0" borderId="6" xfId="3" applyNumberFormat="1" applyFont="1" applyFill="1" applyBorder="1" applyAlignment="1" applyProtection="1">
      <alignment horizontal="right" vertical="center"/>
    </xf>
    <xf numFmtId="164" fontId="3" fillId="0" borderId="0" xfId="3" applyNumberFormat="1" applyFont="1" applyFill="1" applyBorder="1" applyAlignment="1" applyProtection="1">
      <alignment horizontal="right" vertical="center"/>
    </xf>
    <xf numFmtId="0" fontId="331" fillId="0" borderId="2" xfId="3" applyFont="1" applyFill="1" applyBorder="1" applyAlignment="1" applyProtection="1"/>
    <xf numFmtId="164" fontId="3" fillId="0" borderId="2" xfId="3" applyNumberFormat="1" applyFont="1" applyFill="1" applyBorder="1" applyAlignment="1" applyProtection="1">
      <alignment horizontal="right" vertical="center"/>
    </xf>
    <xf numFmtId="0" fontId="3" fillId="0" borderId="0" xfId="3" applyFont="1" applyFill="1" applyBorder="1" applyAlignment="1" applyProtection="1">
      <alignment vertical="center"/>
    </xf>
    <xf numFmtId="0" fontId="5" fillId="0" borderId="0" xfId="3" applyFont="1" applyFill="1" applyBorder="1" applyAlignment="1" applyProtection="1">
      <alignment vertical="top"/>
    </xf>
    <xf numFmtId="0" fontId="14" fillId="0" borderId="0" xfId="3" applyFont="1" applyFill="1" applyBorder="1" applyAlignment="1" applyProtection="1">
      <alignment horizontal="center" vertical="top"/>
    </xf>
    <xf numFmtId="0" fontId="3" fillId="0" borderId="0" xfId="3" applyFont="1" applyFill="1" applyBorder="1" applyAlignment="1" applyProtection="1">
      <alignment horizontal="center" vertical="top"/>
    </xf>
    <xf numFmtId="0" fontId="3" fillId="0" borderId="2" xfId="3" applyFont="1" applyFill="1" applyBorder="1" applyAlignment="1" applyProtection="1">
      <alignment horizontal="center" vertical="top"/>
    </xf>
    <xf numFmtId="0" fontId="14" fillId="0" borderId="6" xfId="3" applyFont="1" applyFill="1" applyBorder="1" applyAlignment="1" applyProtection="1">
      <alignment horizontal="center" vertical="top"/>
    </xf>
    <xf numFmtId="0" fontId="1" fillId="0" borderId="0" xfId="6" applyFont="1" applyFill="1" applyBorder="1" applyAlignment="1" applyProtection="1">
      <alignment vertical="top"/>
      <protection locked="0"/>
    </xf>
    <xf numFmtId="0" fontId="3" fillId="0" borderId="0" xfId="5" applyFont="1" applyFill="1" applyBorder="1" applyAlignment="1" applyProtection="1"/>
    <xf numFmtId="0" fontId="3" fillId="0" borderId="0" xfId="5" applyFont="1" applyFill="1" applyBorder="1" applyAlignment="1" applyProtection="1">
      <alignment horizontal="center"/>
    </xf>
    <xf numFmtId="0" fontId="5" fillId="0" borderId="0" xfId="5" applyFont="1" applyFill="1" applyBorder="1" applyAlignment="1" applyProtection="1">
      <alignment horizontal="right" vertical="center"/>
    </xf>
    <xf numFmtId="0" fontId="5" fillId="0" borderId="0" xfId="5" applyFont="1" applyFill="1" applyBorder="1" applyAlignment="1" applyProtection="1">
      <alignment vertical="center"/>
    </xf>
    <xf numFmtId="0" fontId="1" fillId="0" borderId="0" xfId="5" applyFont="1" applyFill="1" applyBorder="1" applyAlignment="1" applyProtection="1">
      <alignment vertical="center"/>
    </xf>
    <xf numFmtId="0" fontId="5" fillId="0" borderId="0" xfId="5" applyFont="1" applyFill="1" applyBorder="1" applyAlignment="1" applyProtection="1"/>
    <xf numFmtId="0" fontId="1" fillId="0" borderId="0" xfId="5" applyFont="1" applyFill="1" applyBorder="1" applyAlignment="1" applyProtection="1"/>
    <xf numFmtId="0" fontId="5" fillId="0" borderId="0" xfId="5" applyFont="1" applyFill="1" applyBorder="1" applyAlignment="1" applyProtection="1">
      <alignment horizontal="left"/>
    </xf>
    <xf numFmtId="164" fontId="5" fillId="0" borderId="0" xfId="5" applyNumberFormat="1" applyFont="1" applyFill="1" applyBorder="1" applyAlignment="1" applyProtection="1">
      <alignment horizontal="right" vertical="center"/>
    </xf>
    <xf numFmtId="0" fontId="5" fillId="0" borderId="0" xfId="5" applyFont="1" applyFill="1" applyBorder="1" applyAlignment="1" applyProtection="1">
      <alignment horizontal="center"/>
    </xf>
    <xf numFmtId="0" fontId="15" fillId="0" borderId="0" xfId="5" applyFont="1" applyFill="1" applyBorder="1" applyAlignment="1" applyProtection="1">
      <alignment horizontal="center" vertical="center"/>
    </xf>
    <xf numFmtId="0" fontId="288" fillId="0" borderId="0" xfId="5" applyFont="1" applyFill="1" applyBorder="1" applyAlignment="1" applyProtection="1">
      <alignment wrapText="1"/>
    </xf>
    <xf numFmtId="0" fontId="5" fillId="0" borderId="0" xfId="5" applyFont="1" applyFill="1" applyBorder="1" applyAlignment="1" applyProtection="1">
      <alignment horizontal="center" vertical="top"/>
    </xf>
    <xf numFmtId="0" fontId="19" fillId="0" borderId="0" xfId="5" applyFont="1" applyFill="1" applyBorder="1" applyAlignment="1" applyProtection="1"/>
    <xf numFmtId="0" fontId="19" fillId="0" borderId="0" xfId="5" applyFont="1" applyFill="1" applyBorder="1" applyAlignment="1" applyProtection="1">
      <alignment horizontal="center"/>
    </xf>
    <xf numFmtId="0" fontId="5" fillId="0" borderId="0" xfId="5" applyFont="1" applyFill="1" applyBorder="1" applyAlignment="1" applyProtection="1">
      <alignment horizontal="center" vertical="center" wrapText="1"/>
    </xf>
    <xf numFmtId="164" fontId="5" fillId="0" borderId="0" xfId="5" applyNumberFormat="1" applyFont="1" applyFill="1" applyBorder="1" applyAlignment="1" applyProtection="1">
      <alignment horizontal="left" vertical="center"/>
    </xf>
    <xf numFmtId="0" fontId="1" fillId="0" borderId="0" xfId="5" applyFont="1" applyFill="1" applyBorder="1" applyAlignment="1" applyProtection="1">
      <alignment wrapText="1"/>
    </xf>
    <xf numFmtId="0" fontId="5" fillId="0" borderId="0" xfId="5" applyFont="1" applyFill="1" applyBorder="1" applyAlignment="1" applyProtection="1">
      <alignment horizontal="center" wrapText="1"/>
    </xf>
    <xf numFmtId="164" fontId="5" fillId="0" borderId="0" xfId="5" applyNumberFormat="1" applyFont="1" applyFill="1" applyBorder="1" applyAlignment="1" applyProtection="1">
      <alignment horizontal="left"/>
    </xf>
    <xf numFmtId="3" fontId="3" fillId="0" borderId="1" xfId="5" applyNumberFormat="1" applyFont="1" applyFill="1" applyBorder="1" applyAlignment="1" applyProtection="1">
      <alignment horizontal="center"/>
    </xf>
    <xf numFmtId="0" fontId="10" fillId="0" borderId="0" xfId="5" applyFont="1" applyFill="1" applyBorder="1" applyAlignment="1" applyProtection="1">
      <alignment horizontal="center"/>
    </xf>
    <xf numFmtId="164" fontId="5" fillId="0" borderId="0" xfId="5" applyNumberFormat="1" applyFont="1" applyFill="1" applyBorder="1" applyAlignment="1" applyProtection="1">
      <alignment horizontal="right"/>
    </xf>
    <xf numFmtId="0" fontId="1" fillId="0" borderId="0" xfId="5" applyFont="1" applyFill="1" applyBorder="1" applyAlignment="1" applyProtection="1">
      <alignment horizontal="center"/>
    </xf>
    <xf numFmtId="0" fontId="3" fillId="0" borderId="2" xfId="5" applyFont="1" applyFill="1" applyBorder="1" applyAlignment="1" applyProtection="1"/>
    <xf numFmtId="0" fontId="5" fillId="0" borderId="0" xfId="5" applyFont="1" applyFill="1" applyBorder="1" applyAlignment="1" applyProtection="1">
      <alignment horizontal="right"/>
    </xf>
    <xf numFmtId="3" fontId="3" fillId="0" borderId="3" xfId="5" applyNumberFormat="1" applyFont="1" applyFill="1" applyBorder="1" applyAlignment="1" applyProtection="1"/>
    <xf numFmtId="0" fontId="5" fillId="0" borderId="4" xfId="5" applyFont="1" applyFill="1" applyBorder="1" applyAlignment="1" applyProtection="1">
      <alignment horizontal="right"/>
    </xf>
    <xf numFmtId="0" fontId="3" fillId="0" borderId="5" xfId="5" applyFont="1" applyFill="1" applyBorder="1" applyAlignment="1" applyProtection="1"/>
    <xf numFmtId="0" fontId="3" fillId="0" borderId="1" xfId="5" applyFont="1" applyFill="1" applyBorder="1" applyAlignment="1" applyProtection="1"/>
    <xf numFmtId="0" fontId="5" fillId="0" borderId="6" xfId="5" applyFont="1" applyFill="1" applyBorder="1" applyAlignment="1" applyProtection="1">
      <alignment horizontal="right"/>
    </xf>
    <xf numFmtId="3" fontId="3" fillId="0" borderId="1" xfId="5" applyNumberFormat="1" applyFont="1" applyFill="1" applyBorder="1" applyAlignment="1" applyProtection="1"/>
    <xf numFmtId="3" fontId="3" fillId="0" borderId="7" xfId="5" applyNumberFormat="1" applyFont="1" applyFill="1" applyBorder="1" applyAlignment="1" applyProtection="1">
      <alignment horizontal="center"/>
      <protection locked="0"/>
    </xf>
    <xf numFmtId="3" fontId="3" fillId="0" borderId="8" xfId="5" applyNumberFormat="1" applyFont="1" applyFill="1" applyBorder="1" applyAlignment="1" applyProtection="1">
      <alignment horizontal="center"/>
    </xf>
    <xf numFmtId="0" fontId="14" fillId="0" borderId="2" xfId="5" applyFont="1" applyFill="1" applyBorder="1" applyAlignment="1" applyProtection="1"/>
    <xf numFmtId="0" fontId="14" fillId="0" borderId="2" xfId="5" applyFont="1" applyFill="1" applyBorder="1" applyAlignment="1" applyProtection="1">
      <alignment horizontal="center"/>
    </xf>
    <xf numFmtId="0" fontId="3" fillId="0" borderId="2" xfId="5" applyFont="1" applyFill="1" applyBorder="1" applyAlignment="1" applyProtection="1">
      <alignment horizontal="center"/>
    </xf>
    <xf numFmtId="0" fontId="1" fillId="0" borderId="2" xfId="5" applyFont="1" applyFill="1" applyBorder="1" applyAlignment="1" applyProtection="1">
      <alignment horizontal="center"/>
    </xf>
    <xf numFmtId="164" fontId="5" fillId="0" borderId="2" xfId="5" applyNumberFormat="1" applyFont="1" applyFill="1" applyBorder="1" applyAlignment="1" applyProtection="1">
      <alignment horizontal="right"/>
    </xf>
    <xf numFmtId="49" fontId="52" fillId="0" borderId="1" xfId="5" applyNumberFormat="1" applyFont="1" applyFill="1" applyBorder="1" applyAlignment="1" applyProtection="1">
      <alignment horizontal="center" vertical="center" wrapText="1"/>
    </xf>
    <xf numFmtId="49" fontId="52" fillId="0" borderId="9" xfId="5" applyNumberFormat="1" applyFont="1" applyFill="1" applyBorder="1" applyAlignment="1" applyProtection="1">
      <alignment horizontal="center" vertical="center" wrapText="1"/>
    </xf>
    <xf numFmtId="0" fontId="5" fillId="0" borderId="1" xfId="5" applyFont="1" applyFill="1" applyBorder="1" applyAlignment="1" applyProtection="1">
      <alignment horizontal="center" vertical="center" wrapText="1"/>
    </xf>
    <xf numFmtId="0" fontId="5" fillId="0" borderId="9" xfId="5" applyFont="1" applyFill="1" applyBorder="1" applyAlignment="1" applyProtection="1">
      <alignment horizontal="center" vertical="center" wrapText="1"/>
    </xf>
    <xf numFmtId="49" fontId="5" fillId="0" borderId="8" xfId="5" applyNumberFormat="1" applyFont="1" applyFill="1" applyBorder="1" applyAlignment="1" applyProtection="1">
      <alignment horizontal="center" vertical="center" wrapText="1"/>
    </xf>
    <xf numFmtId="49" fontId="5" fillId="0" borderId="1" xfId="5" applyNumberFormat="1" applyFont="1" applyFill="1" applyBorder="1" applyAlignment="1" applyProtection="1">
      <alignment horizontal="center" vertical="center" wrapText="1"/>
    </xf>
    <xf numFmtId="3" fontId="5" fillId="0" borderId="9" xfId="5" applyNumberFormat="1" applyFont="1" applyFill="1" applyBorder="1" applyAlignment="1" applyProtection="1">
      <alignment horizontal="center" vertical="center" wrapText="1"/>
    </xf>
    <xf numFmtId="0" fontId="76" fillId="0" borderId="1" xfId="5" applyFont="1" applyFill="1" applyBorder="1" applyAlignment="1" applyProtection="1">
      <alignment vertical="top" wrapText="1"/>
    </xf>
    <xf numFmtId="0" fontId="76" fillId="0" borderId="8" xfId="5" applyFont="1" applyFill="1" applyBorder="1" applyAlignment="1" applyProtection="1">
      <alignment vertical="top" wrapText="1"/>
    </xf>
    <xf numFmtId="0" fontId="76" fillId="0" borderId="10" xfId="5" applyFont="1" applyFill="1" applyBorder="1" applyAlignment="1" applyProtection="1">
      <alignment vertical="top" wrapText="1"/>
    </xf>
    <xf numFmtId="0" fontId="76" fillId="0" borderId="8" xfId="5" applyFont="1" applyFill="1" applyBorder="1" applyAlignment="1" applyProtection="1">
      <alignment horizontal="center" vertical="top" wrapText="1"/>
    </xf>
    <xf numFmtId="2" fontId="3" fillId="2" borderId="8" xfId="5" applyNumberFormat="1" applyFont="1" applyFill="1" applyBorder="1" applyAlignment="1" applyProtection="1">
      <alignment horizontal="right" vertical="center" wrapText="1"/>
    </xf>
    <xf numFmtId="2" fontId="3" fillId="2" borderId="1" xfId="5" applyNumberFormat="1" applyFont="1" applyFill="1" applyBorder="1" applyAlignment="1" applyProtection="1">
      <alignment horizontal="right" vertical="center" wrapText="1"/>
    </xf>
    <xf numFmtId="0" fontId="76" fillId="0" borderId="0" xfId="5" applyFont="1" applyFill="1" applyBorder="1" applyAlignment="1" applyProtection="1"/>
    <xf numFmtId="0" fontId="76" fillId="0" borderId="9" xfId="5" applyFont="1" applyFill="1" applyBorder="1" applyAlignment="1" applyProtection="1">
      <alignment vertical="top" wrapText="1"/>
    </xf>
    <xf numFmtId="0" fontId="3" fillId="0" borderId="9" xfId="5" applyFont="1" applyFill="1" applyBorder="1" applyAlignment="1" applyProtection="1">
      <alignment vertical="top" wrapText="1"/>
    </xf>
    <xf numFmtId="0" fontId="3" fillId="0" borderId="2" xfId="5" applyFont="1" applyFill="1" applyBorder="1" applyAlignment="1" applyProtection="1">
      <alignment vertical="top" wrapText="1"/>
    </xf>
    <xf numFmtId="0" fontId="3" fillId="0" borderId="7" xfId="5" applyFont="1" applyFill="1" applyBorder="1" applyAlignment="1" applyProtection="1">
      <alignment vertical="top" wrapText="1"/>
    </xf>
    <xf numFmtId="0" fontId="3" fillId="0" borderId="9" xfId="5" applyFont="1" applyFill="1" applyBorder="1" applyAlignment="1" applyProtection="1">
      <alignment horizontal="center" vertical="top" wrapText="1"/>
    </xf>
    <xf numFmtId="0" fontId="76" fillId="0" borderId="2" xfId="5" applyFont="1" applyFill="1" applyBorder="1" applyAlignment="1" applyProtection="1">
      <alignment vertical="top" wrapText="1"/>
    </xf>
    <xf numFmtId="2" fontId="3" fillId="2" borderId="11" xfId="5" applyNumberFormat="1" applyFont="1" applyFill="1" applyBorder="1" applyAlignment="1" applyProtection="1">
      <alignment horizontal="right" vertical="center" wrapText="1"/>
    </xf>
    <xf numFmtId="2" fontId="3" fillId="2" borderId="4" xfId="5" applyNumberFormat="1" applyFont="1" applyFill="1" applyBorder="1" applyAlignment="1" applyProtection="1">
      <alignment horizontal="right" vertical="center" wrapText="1"/>
    </xf>
    <xf numFmtId="0" fontId="3" fillId="0" borderId="1" xfId="5" applyFont="1" applyFill="1" applyBorder="1" applyAlignment="1" applyProtection="1">
      <alignment vertical="top" wrapText="1"/>
    </xf>
    <xf numFmtId="0" fontId="3" fillId="0" borderId="8" xfId="5" applyFont="1" applyFill="1" applyBorder="1" applyAlignment="1" applyProtection="1">
      <alignment vertical="top" wrapText="1"/>
    </xf>
    <xf numFmtId="0" fontId="3" fillId="0" borderId="10" xfId="5" applyFont="1" applyFill="1" applyBorder="1" applyAlignment="1" applyProtection="1">
      <alignment vertical="top" wrapText="1"/>
    </xf>
    <xf numFmtId="0" fontId="3" fillId="0" borderId="8" xfId="5" applyFont="1" applyFill="1" applyBorder="1" applyAlignment="1" applyProtection="1">
      <alignment horizontal="center" vertical="top" wrapText="1"/>
    </xf>
    <xf numFmtId="0" fontId="14" fillId="0" borderId="0" xfId="5" applyFont="1" applyFill="1" applyBorder="1" applyAlignment="1" applyProtection="1">
      <alignment horizontal="justify" vertical="center"/>
    </xf>
    <xf numFmtId="0" fontId="3" fillId="0" borderId="5" xfId="5" applyFont="1" applyFill="1" applyBorder="1" applyAlignment="1" applyProtection="1">
      <alignment vertical="top" wrapText="1"/>
    </xf>
    <xf numFmtId="2" fontId="3" fillId="0" borderId="9" xfId="5" applyNumberFormat="1" applyFont="1" applyFill="1" applyBorder="1" applyAlignment="1" applyProtection="1">
      <alignment horizontal="right" vertical="center" wrapText="1"/>
    </xf>
    <xf numFmtId="2" fontId="3" fillId="0" borderId="1" xfId="5" applyNumberFormat="1" applyFont="1" applyFill="1" applyBorder="1" applyAlignment="1" applyProtection="1">
      <alignment horizontal="right" vertical="center" wrapText="1"/>
    </xf>
    <xf numFmtId="2" fontId="3" fillId="0" borderId="8" xfId="5" applyNumberFormat="1" applyFont="1" applyFill="1" applyBorder="1" applyAlignment="1" applyProtection="1">
      <alignment horizontal="right" vertical="center" wrapText="1"/>
    </xf>
    <xf numFmtId="0" fontId="76" fillId="0" borderId="12" xfId="5" applyFont="1" applyFill="1" applyBorder="1" applyAlignment="1" applyProtection="1">
      <alignment vertical="top" wrapText="1"/>
    </xf>
    <xf numFmtId="0" fontId="76" fillId="0" borderId="7" xfId="5" applyFont="1" applyFill="1" applyBorder="1" applyAlignment="1" applyProtection="1">
      <alignment vertical="top" wrapText="1"/>
    </xf>
    <xf numFmtId="2" fontId="3" fillId="2" borderId="9" xfId="5" applyNumberFormat="1" applyFont="1" applyFill="1" applyBorder="1" applyAlignment="1" applyProtection="1">
      <alignment horizontal="right" vertical="center" wrapText="1"/>
    </xf>
    <xf numFmtId="2" fontId="3" fillId="2" borderId="7" xfId="5" applyNumberFormat="1" applyFont="1" applyFill="1" applyBorder="1" applyAlignment="1" applyProtection="1">
      <alignment horizontal="right" vertical="center" wrapText="1"/>
    </xf>
    <xf numFmtId="0" fontId="3" fillId="0" borderId="13" xfId="5" applyFont="1" applyFill="1" applyBorder="1" applyAlignment="1" applyProtection="1">
      <alignment vertical="top" wrapText="1"/>
    </xf>
    <xf numFmtId="0" fontId="3" fillId="0" borderId="11" xfId="5" applyFont="1" applyFill="1" applyBorder="1" applyAlignment="1" applyProtection="1">
      <alignment vertical="top" wrapText="1"/>
    </xf>
    <xf numFmtId="0" fontId="3" fillId="0" borderId="4" xfId="5" applyFont="1" applyFill="1" applyBorder="1" applyAlignment="1" applyProtection="1">
      <alignment vertical="top" wrapText="1"/>
    </xf>
    <xf numFmtId="0" fontId="3" fillId="0" borderId="0" xfId="5" applyFont="1" applyFill="1" applyBorder="1" applyAlignment="1" applyProtection="1">
      <alignment vertical="top" wrapText="1"/>
    </xf>
    <xf numFmtId="0" fontId="3" fillId="0" borderId="4" xfId="5" applyFont="1" applyFill="1" applyBorder="1" applyAlignment="1" applyProtection="1">
      <alignment horizontal="center" vertical="top" wrapText="1"/>
    </xf>
    <xf numFmtId="2" fontId="3" fillId="2" borderId="14" xfId="5" applyNumberFormat="1" applyFont="1" applyFill="1" applyBorder="1" applyAlignment="1" applyProtection="1">
      <alignment horizontal="right" vertical="center" wrapText="1"/>
    </xf>
    <xf numFmtId="2" fontId="3" fillId="2" borderId="3" xfId="5" applyNumberFormat="1" applyFont="1" applyFill="1" applyBorder="1" applyAlignment="1" applyProtection="1">
      <alignment horizontal="right" vertical="center" wrapText="1"/>
    </xf>
    <xf numFmtId="3" fontId="3" fillId="0" borderId="8" xfId="5" applyNumberFormat="1" applyFont="1" applyFill="1" applyBorder="1" applyAlignment="1" applyProtection="1">
      <alignment horizontal="center" vertical="top" wrapText="1"/>
    </xf>
    <xf numFmtId="0" fontId="3" fillId="0" borderId="12" xfId="5" applyFont="1" applyFill="1" applyBorder="1" applyAlignment="1" applyProtection="1">
      <alignment vertical="top" wrapText="1"/>
    </xf>
    <xf numFmtId="0" fontId="3" fillId="0" borderId="3" xfId="5" applyFont="1" applyFill="1" applyBorder="1" applyAlignment="1" applyProtection="1">
      <alignment vertical="top" wrapText="1"/>
    </xf>
    <xf numFmtId="0" fontId="3" fillId="0" borderId="14" xfId="5" applyFont="1" applyFill="1" applyBorder="1" applyAlignment="1" applyProtection="1">
      <alignment vertical="top" wrapText="1"/>
    </xf>
    <xf numFmtId="0" fontId="3" fillId="0" borderId="14" xfId="5" applyFont="1" applyFill="1" applyBorder="1" applyAlignment="1" applyProtection="1">
      <alignment horizontal="center" vertical="top" wrapText="1"/>
    </xf>
    <xf numFmtId="0" fontId="3" fillId="0" borderId="6" xfId="5" applyFont="1" applyFill="1" applyBorder="1" applyAlignment="1" applyProtection="1">
      <alignment vertical="top" wrapText="1"/>
    </xf>
    <xf numFmtId="2" fontId="3" fillId="0" borderId="14" xfId="5" applyNumberFormat="1" applyFont="1" applyFill="1" applyBorder="1" applyAlignment="1" applyProtection="1">
      <alignment horizontal="right" vertical="center" wrapText="1"/>
    </xf>
    <xf numFmtId="0" fontId="3" fillId="0" borderId="10" xfId="5" applyFont="1" applyFill="1" applyBorder="1" applyAlignment="1" applyProtection="1">
      <alignment horizontal="left" vertical="top" wrapText="1"/>
    </xf>
    <xf numFmtId="0" fontId="76" fillId="0" borderId="12" xfId="5" applyFont="1" applyFill="1" applyBorder="1" applyAlignment="1" applyProtection="1">
      <alignment vertical="center" wrapText="1"/>
    </xf>
    <xf numFmtId="0" fontId="76" fillId="0" borderId="7" xfId="5" applyFont="1" applyFill="1" applyBorder="1" applyAlignment="1" applyProtection="1">
      <alignment vertical="center" wrapText="1"/>
    </xf>
    <xf numFmtId="0" fontId="76" fillId="0" borderId="2" xfId="5" applyFont="1" applyFill="1" applyBorder="1" applyAlignment="1" applyProtection="1">
      <alignment vertical="center" wrapText="1"/>
    </xf>
    <xf numFmtId="2" fontId="3" fillId="2" borderId="5" xfId="5" applyNumberFormat="1" applyFont="1" applyFill="1" applyBorder="1" applyAlignment="1" applyProtection="1">
      <alignment horizontal="right" vertical="center" wrapText="1"/>
    </xf>
    <xf numFmtId="2" fontId="3" fillId="2" borderId="12" xfId="5" applyNumberFormat="1" applyFont="1" applyFill="1" applyBorder="1" applyAlignment="1" applyProtection="1">
      <alignment horizontal="right" vertical="center" wrapText="1"/>
    </xf>
    <xf numFmtId="2" fontId="3" fillId="2" borderId="13" xfId="5" applyNumberFormat="1" applyFont="1" applyFill="1" applyBorder="1" applyAlignment="1" applyProtection="1">
      <alignment horizontal="right" vertical="center" wrapText="1"/>
    </xf>
    <xf numFmtId="0" fontId="76" fillId="0" borderId="5" xfId="5" applyFont="1" applyFill="1" applyBorder="1" applyAlignment="1" applyProtection="1">
      <alignment vertical="top" wrapText="1"/>
    </xf>
    <xf numFmtId="0" fontId="3" fillId="0" borderId="1" xfId="5" applyFont="1" applyFill="1" applyBorder="1" applyAlignment="1" applyProtection="1">
      <alignment horizontal="center" vertical="top" wrapText="1"/>
    </xf>
    <xf numFmtId="0" fontId="76" fillId="0" borderId="1" xfId="5" applyFont="1" applyFill="1" applyBorder="1" applyAlignment="1" applyProtection="1">
      <alignment horizontal="center" vertical="top" wrapText="1"/>
    </xf>
    <xf numFmtId="0" fontId="3" fillId="0" borderId="7" xfId="5" applyFont="1" applyFill="1" applyBorder="1" applyAlignment="1" applyProtection="1">
      <alignment horizontal="center" vertical="top" wrapText="1"/>
    </xf>
    <xf numFmtId="0" fontId="3" fillId="0" borderId="11" xfId="5" applyFont="1" applyFill="1" applyBorder="1" applyAlignment="1" applyProtection="1">
      <alignment horizontal="center" vertical="top" wrapText="1"/>
    </xf>
    <xf numFmtId="0" fontId="76" fillId="0" borderId="10" xfId="5" applyFont="1" applyFill="1" applyBorder="1" applyAlignment="1" applyProtection="1">
      <alignment vertical="center" wrapText="1"/>
    </xf>
    <xf numFmtId="2" fontId="3" fillId="2" borderId="8" xfId="5" applyNumberFormat="1" applyFont="1" applyFill="1" applyBorder="1" applyAlignment="1" applyProtection="1">
      <alignment horizontal="right" vertical="center"/>
    </xf>
    <xf numFmtId="2" fontId="3" fillId="2" borderId="5" xfId="5" applyNumberFormat="1" applyFont="1" applyFill="1" applyBorder="1" applyAlignment="1" applyProtection="1">
      <alignment horizontal="right" vertical="center"/>
    </xf>
    <xf numFmtId="2" fontId="3" fillId="2" borderId="1" xfId="5" applyNumberFormat="1" applyFont="1" applyFill="1" applyBorder="1" applyAlignment="1" applyProtection="1">
      <alignment horizontal="right" vertical="center"/>
    </xf>
    <xf numFmtId="0" fontId="3" fillId="0" borderId="3" xfId="5" applyFont="1" applyFill="1" applyBorder="1" applyAlignment="1" applyProtection="1">
      <alignment horizontal="center" vertical="top" wrapText="1"/>
    </xf>
    <xf numFmtId="2" fontId="3" fillId="2" borderId="15" xfId="5" applyNumberFormat="1" applyFont="1" applyFill="1" applyBorder="1" applyAlignment="1" applyProtection="1">
      <alignment horizontal="right" vertical="center" wrapText="1"/>
    </xf>
    <xf numFmtId="2" fontId="3" fillId="0" borderId="7" xfId="5" applyNumberFormat="1" applyFont="1" applyFill="1" applyBorder="1" applyAlignment="1" applyProtection="1">
      <alignment horizontal="right" vertical="center" wrapText="1"/>
    </xf>
    <xf numFmtId="0" fontId="3" fillId="0" borderId="15" xfId="5" applyFont="1" applyFill="1" applyBorder="1" applyAlignment="1" applyProtection="1">
      <alignment vertical="top" wrapText="1"/>
    </xf>
    <xf numFmtId="0" fontId="76" fillId="0" borderId="9" xfId="5" applyFont="1" applyFill="1" applyBorder="1" applyAlignment="1" applyProtection="1">
      <alignment horizontal="center" vertical="top" wrapText="1"/>
    </xf>
    <xf numFmtId="2" fontId="3" fillId="0" borderId="3" xfId="5" applyNumberFormat="1" applyFont="1" applyFill="1" applyBorder="1" applyAlignment="1" applyProtection="1">
      <alignment horizontal="right" vertical="center" wrapText="1"/>
    </xf>
    <xf numFmtId="2" fontId="3" fillId="0" borderId="15" xfId="5" applyNumberFormat="1" applyFont="1" applyFill="1" applyBorder="1" applyAlignment="1" applyProtection="1">
      <alignment horizontal="right" vertical="center" wrapText="1"/>
    </xf>
    <xf numFmtId="2" fontId="3" fillId="0" borderId="11" xfId="5" applyNumberFormat="1" applyFont="1" applyFill="1" applyBorder="1" applyAlignment="1" applyProtection="1">
      <alignment horizontal="right" vertical="center" wrapText="1"/>
    </xf>
    <xf numFmtId="2" fontId="3" fillId="0" borderId="4" xfId="5" applyNumberFormat="1" applyFont="1" applyFill="1" applyBorder="1" applyAlignment="1" applyProtection="1">
      <alignment horizontal="right" vertical="center" wrapText="1"/>
    </xf>
    <xf numFmtId="3" fontId="3" fillId="0" borderId="1" xfId="5" applyNumberFormat="1" applyFont="1" applyFill="1" applyBorder="1" applyAlignment="1" applyProtection="1">
      <alignment horizontal="right" vertical="center" wrapText="1"/>
    </xf>
    <xf numFmtId="0" fontId="3" fillId="0" borderId="10" xfId="5" applyFont="1" applyFill="1" applyBorder="1" applyAlignment="1" applyProtection="1">
      <alignment vertical="center" wrapText="1"/>
    </xf>
    <xf numFmtId="0" fontId="3" fillId="0" borderId="2" xfId="5" applyFont="1" applyFill="1" applyBorder="1" applyAlignment="1" applyProtection="1">
      <alignment horizontal="center" vertical="top" wrapText="1"/>
    </xf>
    <xf numFmtId="0" fontId="3" fillId="0" borderId="10" xfId="5" applyFont="1" applyFill="1" applyBorder="1" applyAlignment="1" applyProtection="1">
      <alignment horizontal="center" vertical="top" wrapText="1"/>
    </xf>
    <xf numFmtId="0" fontId="213" fillId="0" borderId="14" xfId="5" applyFont="1" applyFill="1" applyBorder="1" applyAlignment="1" applyProtection="1">
      <alignment horizontal="center" vertical="top" wrapText="1"/>
    </xf>
    <xf numFmtId="0" fontId="189" fillId="0" borderId="8" xfId="5" applyFont="1" applyFill="1" applyBorder="1" applyAlignment="1" applyProtection="1">
      <alignment vertical="top" wrapText="1"/>
    </xf>
    <xf numFmtId="0" fontId="189" fillId="0" borderId="8" xfId="5" applyFont="1" applyFill="1" applyBorder="1" applyAlignment="1" applyProtection="1">
      <alignment horizontal="center" vertical="top" wrapText="1"/>
    </xf>
    <xf numFmtId="2" fontId="3" fillId="2" borderId="10" xfId="5" applyNumberFormat="1" applyFont="1" applyFill="1" applyBorder="1" applyAlignment="1" applyProtection="1">
      <alignment horizontal="right" vertical="center" wrapText="1"/>
    </xf>
    <xf numFmtId="2" fontId="3" fillId="2" borderId="2" xfId="5" applyNumberFormat="1" applyFont="1" applyFill="1" applyBorder="1" applyAlignment="1" applyProtection="1">
      <alignment horizontal="right" vertical="center" wrapText="1"/>
    </xf>
    <xf numFmtId="2" fontId="3" fillId="0" borderId="6" xfId="5" applyNumberFormat="1" applyFont="1" applyFill="1" applyBorder="1" applyAlignment="1" applyProtection="1">
      <alignment horizontal="right" vertical="center" wrapText="1"/>
    </xf>
    <xf numFmtId="2" fontId="3" fillId="2" borderId="6" xfId="5" applyNumberFormat="1" applyFont="1" applyFill="1" applyBorder="1" applyAlignment="1" applyProtection="1">
      <alignment horizontal="right" vertical="center" wrapText="1"/>
    </xf>
    <xf numFmtId="0" fontId="3" fillId="0" borderId="8" xfId="5" applyFont="1" applyFill="1" applyBorder="1" applyAlignment="1" applyProtection="1"/>
    <xf numFmtId="0" fontId="3" fillId="0" borderId="10" xfId="5" applyFont="1" applyFill="1" applyBorder="1" applyAlignment="1" applyProtection="1"/>
    <xf numFmtId="0" fontId="3" fillId="0" borderId="1" xfId="5" applyFont="1" applyFill="1" applyBorder="1" applyAlignment="1" applyProtection="1">
      <alignment horizontal="center"/>
    </xf>
    <xf numFmtId="0" fontId="76" fillId="0" borderId="10" xfId="5" applyFont="1" applyFill="1" applyBorder="1" applyAlignment="1" applyProtection="1"/>
    <xf numFmtId="164" fontId="3" fillId="0" borderId="6" xfId="5" applyNumberFormat="1" applyFont="1" applyFill="1" applyBorder="1" applyAlignment="1" applyProtection="1">
      <alignment horizontal="right" vertical="center"/>
    </xf>
    <xf numFmtId="164" fontId="3" fillId="0" borderId="0" xfId="5" applyNumberFormat="1" applyFont="1" applyFill="1" applyBorder="1" applyAlignment="1" applyProtection="1">
      <alignment horizontal="right" vertical="center"/>
    </xf>
    <xf numFmtId="0" fontId="331" fillId="0" borderId="2" xfId="5" applyFont="1" applyFill="1" applyBorder="1" applyAlignment="1" applyProtection="1"/>
    <xf numFmtId="164" fontId="3" fillId="0" borderId="2" xfId="5" applyNumberFormat="1" applyFont="1" applyFill="1" applyBorder="1" applyAlignment="1" applyProtection="1">
      <alignment horizontal="right" vertical="center"/>
    </xf>
    <xf numFmtId="0" fontId="3" fillId="0" borderId="0" xfId="5" applyFont="1" applyFill="1" applyBorder="1" applyAlignment="1" applyProtection="1">
      <alignment vertical="center"/>
    </xf>
    <xf numFmtId="0" fontId="5" fillId="0" borderId="0" xfId="5" applyFont="1" applyFill="1" applyBorder="1" applyAlignment="1" applyProtection="1">
      <alignment vertical="top"/>
    </xf>
    <xf numFmtId="0" fontId="14" fillId="0" borderId="0" xfId="5" applyFont="1" applyFill="1" applyBorder="1" applyAlignment="1" applyProtection="1">
      <alignment horizontal="center" vertical="top"/>
    </xf>
    <xf numFmtId="0" fontId="3" fillId="0" borderId="0" xfId="5" applyFont="1" applyFill="1" applyBorder="1" applyAlignment="1" applyProtection="1">
      <alignment horizontal="center" vertical="top"/>
    </xf>
    <xf numFmtId="0" fontId="14" fillId="0" borderId="6" xfId="5" applyFont="1" applyFill="1" applyBorder="1" applyAlignment="1" applyProtection="1">
      <alignment horizontal="center" vertical="top"/>
    </xf>
    <xf numFmtId="0" fontId="3" fillId="0" borderId="0" xfId="7" applyFont="1" applyFill="1" applyBorder="1" applyAlignment="1" applyProtection="1"/>
    <xf numFmtId="0" fontId="3" fillId="0" borderId="0" xfId="7" applyFont="1" applyFill="1" applyBorder="1" applyAlignment="1" applyProtection="1">
      <alignment horizontal="center"/>
    </xf>
    <xf numFmtId="0" fontId="5" fillId="0" borderId="0" xfId="7" applyFont="1" applyFill="1" applyBorder="1" applyAlignment="1" applyProtection="1">
      <alignment horizontal="right" vertical="center"/>
    </xf>
    <xf numFmtId="0" fontId="5" fillId="0" borderId="0" xfId="7" applyFont="1" applyFill="1" applyBorder="1" applyAlignment="1" applyProtection="1">
      <alignment vertical="center"/>
    </xf>
    <xf numFmtId="0" fontId="1" fillId="0" borderId="0" xfId="7" applyFont="1" applyFill="1" applyBorder="1" applyAlignment="1" applyProtection="1">
      <alignment vertical="center"/>
    </xf>
    <xf numFmtId="0" fontId="5" fillId="0" borderId="0" xfId="7" applyFont="1" applyFill="1" applyBorder="1" applyAlignment="1" applyProtection="1"/>
    <xf numFmtId="0" fontId="1" fillId="0" borderId="0" xfId="7" applyFont="1" applyFill="1" applyBorder="1" applyAlignment="1" applyProtection="1"/>
    <xf numFmtId="0" fontId="5" fillId="0" borderId="0" xfId="7" applyFont="1" applyFill="1" applyBorder="1" applyAlignment="1" applyProtection="1">
      <alignment horizontal="left"/>
    </xf>
    <xf numFmtId="164" fontId="5" fillId="0" borderId="0" xfId="7" applyNumberFormat="1" applyFont="1" applyFill="1" applyBorder="1" applyAlignment="1" applyProtection="1">
      <alignment horizontal="right" vertical="center"/>
    </xf>
    <xf numFmtId="0" fontId="5" fillId="0" borderId="0" xfId="7" applyFont="1" applyFill="1" applyBorder="1" applyAlignment="1" applyProtection="1">
      <alignment horizontal="center"/>
    </xf>
    <xf numFmtId="0" fontId="15" fillId="0" borderId="0" xfId="7" applyFont="1" applyFill="1" applyBorder="1" applyAlignment="1" applyProtection="1">
      <alignment horizontal="center" vertical="center"/>
    </xf>
    <xf numFmtId="0" fontId="288" fillId="0" borderId="0" xfId="7" applyFont="1" applyFill="1" applyBorder="1" applyAlignment="1" applyProtection="1">
      <alignment wrapText="1"/>
    </xf>
    <xf numFmtId="0" fontId="5" fillId="0" borderId="0" xfId="7" applyFont="1" applyFill="1" applyBorder="1" applyAlignment="1" applyProtection="1">
      <alignment horizontal="center" vertical="top"/>
    </xf>
    <xf numFmtId="0" fontId="19" fillId="0" borderId="0" xfId="7" applyFont="1" applyFill="1" applyBorder="1" applyAlignment="1" applyProtection="1"/>
    <xf numFmtId="0" fontId="19" fillId="0" borderId="0" xfId="7" applyFont="1" applyFill="1" applyBorder="1" applyAlignment="1" applyProtection="1">
      <alignment horizontal="center"/>
    </xf>
    <xf numFmtId="0" fontId="5" fillId="0" borderId="0" xfId="7" applyFont="1" applyFill="1" applyBorder="1" applyAlignment="1" applyProtection="1">
      <alignment horizontal="center" vertical="center" wrapText="1"/>
    </xf>
    <xf numFmtId="164" fontId="5" fillId="0" borderId="0" xfId="7" applyNumberFormat="1" applyFont="1" applyFill="1" applyBorder="1" applyAlignment="1" applyProtection="1">
      <alignment horizontal="left" vertical="center"/>
    </xf>
    <xf numFmtId="0" fontId="1" fillId="0" borderId="0" xfId="7" applyFont="1" applyFill="1" applyBorder="1" applyAlignment="1" applyProtection="1">
      <alignment wrapText="1"/>
    </xf>
    <xf numFmtId="0" fontId="5" fillId="0" borderId="0" xfId="7" applyFont="1" applyFill="1" applyBorder="1" applyAlignment="1" applyProtection="1">
      <alignment horizontal="center" wrapText="1"/>
    </xf>
    <xf numFmtId="164" fontId="5" fillId="0" borderId="0" xfId="7" applyNumberFormat="1" applyFont="1" applyFill="1" applyBorder="1" applyAlignment="1" applyProtection="1">
      <alignment horizontal="left"/>
    </xf>
    <xf numFmtId="3" fontId="3" fillId="0" borderId="1" xfId="7" applyNumberFormat="1" applyFont="1" applyFill="1" applyBorder="1" applyAlignment="1" applyProtection="1">
      <alignment horizontal="center"/>
    </xf>
    <xf numFmtId="0" fontId="10" fillId="0" borderId="0" xfId="7" applyFont="1" applyFill="1" applyBorder="1" applyAlignment="1" applyProtection="1">
      <alignment horizontal="center"/>
    </xf>
    <xf numFmtId="164" fontId="5" fillId="0" borderId="0" xfId="7" applyNumberFormat="1" applyFont="1" applyFill="1" applyBorder="1" applyAlignment="1" applyProtection="1">
      <alignment horizontal="right"/>
    </xf>
    <xf numFmtId="0" fontId="1" fillId="0" borderId="0" xfId="7" applyFont="1" applyFill="1" applyBorder="1" applyAlignment="1" applyProtection="1">
      <alignment horizontal="center"/>
    </xf>
    <xf numFmtId="0" fontId="3" fillId="0" borderId="2" xfId="7" applyFont="1" applyFill="1" applyBorder="1" applyAlignment="1" applyProtection="1"/>
    <xf numFmtId="0" fontId="5" fillId="0" borderId="0" xfId="7" applyFont="1" applyFill="1" applyBorder="1" applyAlignment="1" applyProtection="1">
      <alignment horizontal="right"/>
    </xf>
    <xf numFmtId="3" fontId="3" fillId="0" borderId="3" xfId="7" applyNumberFormat="1" applyFont="1" applyFill="1" applyBorder="1" applyAlignment="1" applyProtection="1"/>
    <xf numFmtId="0" fontId="5" fillId="0" borderId="4" xfId="7" applyFont="1" applyFill="1" applyBorder="1" applyAlignment="1" applyProtection="1">
      <alignment horizontal="right"/>
    </xf>
    <xf numFmtId="0" fontId="3" fillId="0" borderId="5" xfId="7" applyFont="1" applyFill="1" applyBorder="1" applyAlignment="1" applyProtection="1"/>
    <xf numFmtId="0" fontId="3" fillId="0" borderId="1" xfId="7" applyFont="1" applyFill="1" applyBorder="1" applyAlignment="1" applyProtection="1"/>
    <xf numFmtId="0" fontId="5" fillId="0" borderId="6" xfId="7" applyFont="1" applyFill="1" applyBorder="1" applyAlignment="1" applyProtection="1">
      <alignment horizontal="right"/>
    </xf>
    <xf numFmtId="3" fontId="3" fillId="0" borderId="1" xfId="7" applyNumberFormat="1" applyFont="1" applyFill="1" applyBorder="1" applyAlignment="1" applyProtection="1"/>
    <xf numFmtId="3" fontId="3" fillId="0" borderId="7" xfId="7" applyNumberFormat="1" applyFont="1" applyFill="1" applyBorder="1" applyAlignment="1" applyProtection="1">
      <alignment horizontal="center"/>
      <protection locked="0"/>
    </xf>
    <xf numFmtId="3" fontId="3" fillId="0" borderId="8" xfId="7" applyNumberFormat="1" applyFont="1" applyFill="1" applyBorder="1" applyAlignment="1" applyProtection="1">
      <alignment horizontal="center"/>
    </xf>
    <xf numFmtId="0" fontId="14" fillId="0" borderId="2" xfId="7" applyFont="1" applyFill="1" applyBorder="1" applyAlignment="1" applyProtection="1"/>
    <xf numFmtId="0" fontId="14" fillId="0" borderId="2" xfId="7" applyFont="1" applyFill="1" applyBorder="1" applyAlignment="1" applyProtection="1">
      <alignment horizontal="center"/>
    </xf>
    <xf numFmtId="0" fontId="3" fillId="0" borderId="2" xfId="7" applyFont="1" applyFill="1" applyBorder="1" applyAlignment="1" applyProtection="1">
      <alignment horizontal="center"/>
    </xf>
    <xf numFmtId="0" fontId="1" fillId="0" borderId="2" xfId="7" applyFont="1" applyFill="1" applyBorder="1" applyAlignment="1" applyProtection="1">
      <alignment horizontal="center"/>
    </xf>
    <xf numFmtId="164" fontId="5" fillId="0" borderId="2" xfId="7" applyNumberFormat="1" applyFont="1" applyFill="1" applyBorder="1" applyAlignment="1" applyProtection="1">
      <alignment horizontal="right"/>
    </xf>
    <xf numFmtId="49" fontId="52" fillId="0" borderId="1" xfId="7" applyNumberFormat="1" applyFont="1" applyFill="1" applyBorder="1" applyAlignment="1" applyProtection="1">
      <alignment horizontal="center" vertical="center" wrapText="1"/>
    </xf>
    <xf numFmtId="49" fontId="52" fillId="0" borderId="9" xfId="7" applyNumberFormat="1" applyFont="1" applyFill="1" applyBorder="1" applyAlignment="1" applyProtection="1">
      <alignment horizontal="center" vertical="center" wrapText="1"/>
    </xf>
    <xf numFmtId="0" fontId="5" fillId="0" borderId="1" xfId="7" applyFont="1" applyFill="1" applyBorder="1" applyAlignment="1" applyProtection="1">
      <alignment horizontal="center" vertical="center" wrapText="1"/>
    </xf>
    <xf numFmtId="0" fontId="5" fillId="0" borderId="9" xfId="7" applyFont="1" applyFill="1" applyBorder="1" applyAlignment="1" applyProtection="1">
      <alignment horizontal="center" vertical="center" wrapText="1"/>
    </xf>
    <xf numFmtId="49" fontId="5" fillId="0" borderId="8" xfId="7" applyNumberFormat="1" applyFont="1" applyFill="1" applyBorder="1" applyAlignment="1" applyProtection="1">
      <alignment horizontal="center" vertical="center" wrapText="1"/>
    </xf>
    <xf numFmtId="49" fontId="5" fillId="0" borderId="1" xfId="7" applyNumberFormat="1" applyFont="1" applyFill="1" applyBorder="1" applyAlignment="1" applyProtection="1">
      <alignment horizontal="center" vertical="center" wrapText="1"/>
    </xf>
    <xf numFmtId="3" fontId="5" fillId="0" borderId="9" xfId="7" applyNumberFormat="1" applyFont="1" applyFill="1" applyBorder="1" applyAlignment="1" applyProtection="1">
      <alignment horizontal="center" vertical="center" wrapText="1"/>
    </xf>
    <xf numFmtId="0" fontId="76" fillId="0" borderId="1" xfId="7" applyFont="1" applyFill="1" applyBorder="1" applyAlignment="1" applyProtection="1">
      <alignment vertical="top" wrapText="1"/>
    </xf>
    <xf numFmtId="0" fontId="76" fillId="0" borderId="8" xfId="7" applyFont="1" applyFill="1" applyBorder="1" applyAlignment="1" applyProtection="1">
      <alignment vertical="top" wrapText="1"/>
    </xf>
    <xf numFmtId="0" fontId="76" fillId="0" borderId="10" xfId="7" applyFont="1" applyFill="1" applyBorder="1" applyAlignment="1" applyProtection="1">
      <alignment vertical="top" wrapText="1"/>
    </xf>
    <xf numFmtId="0" fontId="76" fillId="0" borderId="8" xfId="7" applyFont="1" applyFill="1" applyBorder="1" applyAlignment="1" applyProtection="1">
      <alignment horizontal="center" vertical="top" wrapText="1"/>
    </xf>
    <xf numFmtId="2" fontId="3" fillId="2" borderId="8" xfId="7" applyNumberFormat="1" applyFont="1" applyFill="1" applyBorder="1" applyAlignment="1" applyProtection="1">
      <alignment horizontal="right" vertical="center" wrapText="1"/>
    </xf>
    <xf numFmtId="2" fontId="3" fillId="2" borderId="1" xfId="7" applyNumberFormat="1" applyFont="1" applyFill="1" applyBorder="1" applyAlignment="1" applyProtection="1">
      <alignment horizontal="right" vertical="center" wrapText="1"/>
    </xf>
    <xf numFmtId="0" fontId="76" fillId="0" borderId="0" xfId="7" applyFont="1" applyFill="1" applyBorder="1" applyAlignment="1" applyProtection="1"/>
    <xf numFmtId="0" fontId="76" fillId="0" borderId="9" xfId="7" applyFont="1" applyFill="1" applyBorder="1" applyAlignment="1" applyProtection="1">
      <alignment vertical="top" wrapText="1"/>
    </xf>
    <xf numFmtId="0" fontId="3" fillId="0" borderId="9" xfId="7" applyFont="1" applyFill="1" applyBorder="1" applyAlignment="1" applyProtection="1">
      <alignment vertical="top" wrapText="1"/>
    </xf>
    <xf numFmtId="0" fontId="3" fillId="0" borderId="2" xfId="7" applyFont="1" applyFill="1" applyBorder="1" applyAlignment="1" applyProtection="1">
      <alignment vertical="top" wrapText="1"/>
    </xf>
    <xf numFmtId="0" fontId="3" fillId="0" borderId="7" xfId="7" applyFont="1" applyFill="1" applyBorder="1" applyAlignment="1" applyProtection="1">
      <alignment vertical="top" wrapText="1"/>
    </xf>
    <xf numFmtId="0" fontId="3" fillId="0" borderId="9" xfId="7" applyFont="1" applyFill="1" applyBorder="1" applyAlignment="1" applyProtection="1">
      <alignment horizontal="center" vertical="top" wrapText="1"/>
    </xf>
    <xf numFmtId="0" fontId="76" fillId="0" borderId="2" xfId="7" applyFont="1" applyFill="1" applyBorder="1" applyAlignment="1" applyProtection="1">
      <alignment vertical="top" wrapText="1"/>
    </xf>
    <xf numFmtId="2" fontId="3" fillId="2" borderId="11" xfId="7" applyNumberFormat="1" applyFont="1" applyFill="1" applyBorder="1" applyAlignment="1" applyProtection="1">
      <alignment horizontal="right" vertical="center" wrapText="1"/>
    </xf>
    <xf numFmtId="2" fontId="3" fillId="2" borderId="4" xfId="7" applyNumberFormat="1" applyFont="1" applyFill="1" applyBorder="1" applyAlignment="1" applyProtection="1">
      <alignment horizontal="right" vertical="center" wrapText="1"/>
    </xf>
    <xf numFmtId="0" fontId="3" fillId="0" borderId="1" xfId="7" applyFont="1" applyFill="1" applyBorder="1" applyAlignment="1" applyProtection="1">
      <alignment vertical="top" wrapText="1"/>
    </xf>
    <xf numFmtId="0" fontId="3" fillId="0" borderId="8" xfId="7" applyFont="1" applyFill="1" applyBorder="1" applyAlignment="1" applyProtection="1">
      <alignment vertical="top" wrapText="1"/>
    </xf>
    <xf numFmtId="0" fontId="3" fillId="0" borderId="10" xfId="7" applyFont="1" applyFill="1" applyBorder="1" applyAlignment="1" applyProtection="1">
      <alignment vertical="top" wrapText="1"/>
    </xf>
    <xf numFmtId="0" fontId="3" fillId="0" borderId="8" xfId="7" applyFont="1" applyFill="1" applyBorder="1" applyAlignment="1" applyProtection="1">
      <alignment horizontal="center" vertical="top" wrapText="1"/>
    </xf>
    <xf numFmtId="0" fontId="14" fillId="0" borderId="0" xfId="7" applyFont="1" applyFill="1" applyBorder="1" applyAlignment="1" applyProtection="1">
      <alignment horizontal="justify" vertical="center"/>
    </xf>
    <xf numFmtId="0" fontId="3" fillId="0" borderId="5" xfId="7" applyFont="1" applyFill="1" applyBorder="1" applyAlignment="1" applyProtection="1">
      <alignment vertical="top" wrapText="1"/>
    </xf>
    <xf numFmtId="2" fontId="3" fillId="0" borderId="9" xfId="7" applyNumberFormat="1" applyFont="1" applyFill="1" applyBorder="1" applyAlignment="1" applyProtection="1">
      <alignment horizontal="right" vertical="center" wrapText="1"/>
    </xf>
    <xf numFmtId="2" fontId="3" fillId="0" borderId="1" xfId="7" applyNumberFormat="1" applyFont="1" applyFill="1" applyBorder="1" applyAlignment="1" applyProtection="1">
      <alignment horizontal="right" vertical="center" wrapText="1"/>
    </xf>
    <xf numFmtId="2" fontId="3" fillId="0" borderId="8" xfId="7" applyNumberFormat="1" applyFont="1" applyFill="1" applyBorder="1" applyAlignment="1" applyProtection="1">
      <alignment horizontal="right" vertical="center" wrapText="1"/>
    </xf>
    <xf numFmtId="0" fontId="76" fillId="0" borderId="12" xfId="7" applyFont="1" applyFill="1" applyBorder="1" applyAlignment="1" applyProtection="1">
      <alignment vertical="top" wrapText="1"/>
    </xf>
    <xf numFmtId="0" fontId="76" fillId="0" borderId="7" xfId="7" applyFont="1" applyFill="1" applyBorder="1" applyAlignment="1" applyProtection="1">
      <alignment vertical="top" wrapText="1"/>
    </xf>
    <xf numFmtId="2" fontId="3" fillId="2" borderId="9" xfId="7" applyNumberFormat="1" applyFont="1" applyFill="1" applyBorder="1" applyAlignment="1" applyProtection="1">
      <alignment horizontal="right" vertical="center" wrapText="1"/>
    </xf>
    <xf numFmtId="2" fontId="3" fillId="2" borderId="7" xfId="7" applyNumberFormat="1" applyFont="1" applyFill="1" applyBorder="1" applyAlignment="1" applyProtection="1">
      <alignment horizontal="right" vertical="center" wrapText="1"/>
    </xf>
    <xf numFmtId="0" fontId="3" fillId="0" borderId="13" xfId="7" applyFont="1" applyFill="1" applyBorder="1" applyAlignment="1" applyProtection="1">
      <alignment vertical="top" wrapText="1"/>
    </xf>
    <xf numFmtId="0" fontId="3" fillId="0" borderId="11" xfId="7" applyFont="1" applyFill="1" applyBorder="1" applyAlignment="1" applyProtection="1">
      <alignment vertical="top" wrapText="1"/>
    </xf>
    <xf numFmtId="0" fontId="3" fillId="0" borderId="4" xfId="7" applyFont="1" applyFill="1" applyBorder="1" applyAlignment="1" applyProtection="1">
      <alignment vertical="top" wrapText="1"/>
    </xf>
    <xf numFmtId="0" fontId="3" fillId="0" borderId="0" xfId="7" applyFont="1" applyFill="1" applyBorder="1" applyAlignment="1" applyProtection="1">
      <alignment vertical="top" wrapText="1"/>
    </xf>
    <xf numFmtId="0" fontId="3" fillId="0" borderId="4" xfId="7" applyFont="1" applyFill="1" applyBorder="1" applyAlignment="1" applyProtection="1">
      <alignment horizontal="center" vertical="top" wrapText="1"/>
    </xf>
    <xf numFmtId="2" fontId="3" fillId="2" borderId="14" xfId="7" applyNumberFormat="1" applyFont="1" applyFill="1" applyBorder="1" applyAlignment="1" applyProtection="1">
      <alignment horizontal="right" vertical="center" wrapText="1"/>
    </xf>
    <xf numFmtId="2" fontId="3" fillId="2" borderId="3" xfId="7" applyNumberFormat="1" applyFont="1" applyFill="1" applyBorder="1" applyAlignment="1" applyProtection="1">
      <alignment horizontal="right" vertical="center" wrapText="1"/>
    </xf>
    <xf numFmtId="3" fontId="3" fillId="0" borderId="8" xfId="7" applyNumberFormat="1" applyFont="1" applyFill="1" applyBorder="1" applyAlignment="1" applyProtection="1">
      <alignment horizontal="center" vertical="top" wrapText="1"/>
    </xf>
    <xf numFmtId="0" fontId="3" fillId="0" borderId="12" xfId="7" applyFont="1" applyFill="1" applyBorder="1" applyAlignment="1" applyProtection="1">
      <alignment vertical="top" wrapText="1"/>
    </xf>
    <xf numFmtId="0" fontId="3" fillId="0" borderId="3" xfId="7" applyFont="1" applyFill="1" applyBorder="1" applyAlignment="1" applyProtection="1">
      <alignment vertical="top" wrapText="1"/>
    </xf>
    <xf numFmtId="0" fontId="3" fillId="0" borderId="14" xfId="7" applyFont="1" applyFill="1" applyBorder="1" applyAlignment="1" applyProtection="1">
      <alignment vertical="top" wrapText="1"/>
    </xf>
    <xf numFmtId="0" fontId="3" fillId="0" borderId="14" xfId="7" applyFont="1" applyFill="1" applyBorder="1" applyAlignment="1" applyProtection="1">
      <alignment horizontal="center" vertical="top" wrapText="1"/>
    </xf>
    <xf numFmtId="0" fontId="3" fillId="0" borderId="6" xfId="7" applyFont="1" applyFill="1" applyBorder="1" applyAlignment="1" applyProtection="1">
      <alignment vertical="top" wrapText="1"/>
    </xf>
    <xf numFmtId="2" fontId="3" fillId="0" borderId="14" xfId="7" applyNumberFormat="1" applyFont="1" applyFill="1" applyBorder="1" applyAlignment="1" applyProtection="1">
      <alignment horizontal="right" vertical="center" wrapText="1"/>
    </xf>
    <xf numFmtId="0" fontId="3" fillId="0" borderId="10" xfId="7" applyFont="1" applyFill="1" applyBorder="1" applyAlignment="1" applyProtection="1">
      <alignment horizontal="left" vertical="top" wrapText="1"/>
    </xf>
    <xf numFmtId="0" fontId="76" fillId="0" borderId="12" xfId="7" applyFont="1" applyFill="1" applyBorder="1" applyAlignment="1" applyProtection="1">
      <alignment vertical="center" wrapText="1"/>
    </xf>
    <xf numFmtId="0" fontId="76" fillId="0" borderId="7" xfId="7" applyFont="1" applyFill="1" applyBorder="1" applyAlignment="1" applyProtection="1">
      <alignment vertical="center" wrapText="1"/>
    </xf>
    <xf numFmtId="0" fontId="76" fillId="0" borderId="2" xfId="7" applyFont="1" applyFill="1" applyBorder="1" applyAlignment="1" applyProtection="1">
      <alignment vertical="center" wrapText="1"/>
    </xf>
    <xf numFmtId="2" fontId="3" fillId="2" borderId="5" xfId="7" applyNumberFormat="1" applyFont="1" applyFill="1" applyBorder="1" applyAlignment="1" applyProtection="1">
      <alignment horizontal="right" vertical="center" wrapText="1"/>
    </xf>
    <xf numFmtId="2" fontId="3" fillId="2" borderId="12" xfId="7" applyNumberFormat="1" applyFont="1" applyFill="1" applyBorder="1" applyAlignment="1" applyProtection="1">
      <alignment horizontal="right" vertical="center" wrapText="1"/>
    </xf>
    <xf numFmtId="2" fontId="3" fillId="2" borderId="13" xfId="7" applyNumberFormat="1" applyFont="1" applyFill="1" applyBorder="1" applyAlignment="1" applyProtection="1">
      <alignment horizontal="right" vertical="center" wrapText="1"/>
    </xf>
    <xf numFmtId="0" fontId="76" fillId="0" borderId="5" xfId="7" applyFont="1" applyFill="1" applyBorder="1" applyAlignment="1" applyProtection="1">
      <alignment vertical="top" wrapText="1"/>
    </xf>
    <xf numFmtId="0" fontId="3" fillId="0" borderId="1" xfId="7" applyFont="1" applyFill="1" applyBorder="1" applyAlignment="1" applyProtection="1">
      <alignment horizontal="center" vertical="top" wrapText="1"/>
    </xf>
    <xf numFmtId="0" fontId="76" fillId="0" borderId="1" xfId="7" applyFont="1" applyFill="1" applyBorder="1" applyAlignment="1" applyProtection="1">
      <alignment horizontal="center" vertical="top" wrapText="1"/>
    </xf>
    <xf numFmtId="0" fontId="3" fillId="0" borderId="7" xfId="7" applyFont="1" applyFill="1" applyBorder="1" applyAlignment="1" applyProtection="1">
      <alignment horizontal="center" vertical="top" wrapText="1"/>
    </xf>
    <xf numFmtId="0" fontId="3" fillId="0" borderId="11" xfId="7" applyFont="1" applyFill="1" applyBorder="1" applyAlignment="1" applyProtection="1">
      <alignment horizontal="center" vertical="top" wrapText="1"/>
    </xf>
    <xf numFmtId="0" fontId="76" fillId="0" borderId="10" xfId="7" applyFont="1" applyFill="1" applyBorder="1" applyAlignment="1" applyProtection="1">
      <alignment vertical="center" wrapText="1"/>
    </xf>
    <xf numFmtId="2" fontId="3" fillId="2" borderId="8" xfId="7" applyNumberFormat="1" applyFont="1" applyFill="1" applyBorder="1" applyAlignment="1" applyProtection="1">
      <alignment horizontal="right" vertical="center"/>
    </xf>
    <xf numFmtId="2" fontId="3" fillId="2" borderId="5" xfId="7" applyNumberFormat="1" applyFont="1" applyFill="1" applyBorder="1" applyAlignment="1" applyProtection="1">
      <alignment horizontal="right" vertical="center"/>
    </xf>
    <xf numFmtId="2" fontId="3" fillId="2" borderId="1" xfId="7" applyNumberFormat="1" applyFont="1" applyFill="1" applyBorder="1" applyAlignment="1" applyProtection="1">
      <alignment horizontal="right" vertical="center"/>
    </xf>
    <xf numFmtId="0" fontId="3" fillId="0" borderId="3" xfId="7" applyFont="1" applyFill="1" applyBorder="1" applyAlignment="1" applyProtection="1">
      <alignment horizontal="center" vertical="top" wrapText="1"/>
    </xf>
    <xf numFmtId="2" fontId="3" fillId="2" borderId="15" xfId="7" applyNumberFormat="1" applyFont="1" applyFill="1" applyBorder="1" applyAlignment="1" applyProtection="1">
      <alignment horizontal="right" vertical="center" wrapText="1"/>
    </xf>
    <xf numFmtId="2" fontId="3" fillId="0" borderId="7" xfId="7" applyNumberFormat="1" applyFont="1" applyFill="1" applyBorder="1" applyAlignment="1" applyProtection="1">
      <alignment horizontal="right" vertical="center" wrapText="1"/>
    </xf>
    <xf numFmtId="0" fontId="3" fillId="0" borderId="15" xfId="7" applyFont="1" applyFill="1" applyBorder="1" applyAlignment="1" applyProtection="1">
      <alignment vertical="top" wrapText="1"/>
    </xf>
    <xf numFmtId="0" fontId="76" fillId="0" borderId="9" xfId="7" applyFont="1" applyFill="1" applyBorder="1" applyAlignment="1" applyProtection="1">
      <alignment horizontal="center" vertical="top" wrapText="1"/>
    </xf>
    <xf numFmtId="2" fontId="3" fillId="0" borderId="3" xfId="7" applyNumberFormat="1" applyFont="1" applyFill="1" applyBorder="1" applyAlignment="1" applyProtection="1">
      <alignment horizontal="right" vertical="center" wrapText="1"/>
    </xf>
    <xf numFmtId="2" fontId="3" fillId="0" borderId="15" xfId="7" applyNumberFormat="1" applyFont="1" applyFill="1" applyBorder="1" applyAlignment="1" applyProtection="1">
      <alignment horizontal="right" vertical="center" wrapText="1"/>
    </xf>
    <xf numFmtId="2" fontId="3" fillId="0" borderId="11" xfId="7" applyNumberFormat="1" applyFont="1" applyFill="1" applyBorder="1" applyAlignment="1" applyProtection="1">
      <alignment horizontal="right" vertical="center" wrapText="1"/>
    </xf>
    <xf numFmtId="2" fontId="3" fillId="0" borderId="4" xfId="7" applyNumberFormat="1" applyFont="1" applyFill="1" applyBorder="1" applyAlignment="1" applyProtection="1">
      <alignment horizontal="right" vertical="center" wrapText="1"/>
    </xf>
    <xf numFmtId="3" fontId="3" fillId="0" borderId="1" xfId="7" applyNumberFormat="1" applyFont="1" applyFill="1" applyBorder="1" applyAlignment="1" applyProtection="1">
      <alignment horizontal="right" vertical="center" wrapText="1"/>
    </xf>
    <xf numFmtId="0" fontId="3" fillId="0" borderId="10" xfId="7" applyFont="1" applyFill="1" applyBorder="1" applyAlignment="1" applyProtection="1">
      <alignment vertical="center" wrapText="1"/>
    </xf>
    <xf numFmtId="0" fontId="3" fillId="0" borderId="2" xfId="7" applyFont="1" applyFill="1" applyBorder="1" applyAlignment="1" applyProtection="1">
      <alignment horizontal="center" vertical="top" wrapText="1"/>
    </xf>
    <xf numFmtId="0" fontId="3" fillId="0" borderId="10" xfId="7" applyFont="1" applyFill="1" applyBorder="1" applyAlignment="1" applyProtection="1">
      <alignment horizontal="center" vertical="top" wrapText="1"/>
    </xf>
    <xf numFmtId="0" fontId="213" fillId="0" borderId="14" xfId="7" applyFont="1" applyFill="1" applyBorder="1" applyAlignment="1" applyProtection="1">
      <alignment horizontal="center" vertical="top" wrapText="1"/>
    </xf>
    <xf numFmtId="0" fontId="189" fillId="0" borderId="8" xfId="7" applyFont="1" applyFill="1" applyBorder="1" applyAlignment="1" applyProtection="1">
      <alignment vertical="top" wrapText="1"/>
    </xf>
    <xf numFmtId="0" fontId="189" fillId="0" borderId="8" xfId="7" applyFont="1" applyFill="1" applyBorder="1" applyAlignment="1" applyProtection="1">
      <alignment horizontal="center" vertical="top" wrapText="1"/>
    </xf>
    <xf numFmtId="2" fontId="3" fillId="2" borderId="10" xfId="7" applyNumberFormat="1" applyFont="1" applyFill="1" applyBorder="1" applyAlignment="1" applyProtection="1">
      <alignment horizontal="right" vertical="center" wrapText="1"/>
    </xf>
    <xf numFmtId="2" fontId="3" fillId="2" borderId="2" xfId="7" applyNumberFormat="1" applyFont="1" applyFill="1" applyBorder="1" applyAlignment="1" applyProtection="1">
      <alignment horizontal="right" vertical="center" wrapText="1"/>
    </xf>
    <xf numFmtId="2" fontId="3" fillId="0" borderId="6" xfId="7" applyNumberFormat="1" applyFont="1" applyFill="1" applyBorder="1" applyAlignment="1" applyProtection="1">
      <alignment horizontal="right" vertical="center" wrapText="1"/>
    </xf>
    <xf numFmtId="2" fontId="3" fillId="2" borderId="6" xfId="7" applyNumberFormat="1" applyFont="1" applyFill="1" applyBorder="1" applyAlignment="1" applyProtection="1">
      <alignment horizontal="right" vertical="center" wrapText="1"/>
    </xf>
    <xf numFmtId="0" fontId="3" fillId="0" borderId="8" xfId="7" applyFont="1" applyFill="1" applyBorder="1" applyAlignment="1" applyProtection="1"/>
    <xf numFmtId="0" fontId="3" fillId="0" borderId="10" xfId="7" applyFont="1" applyFill="1" applyBorder="1" applyAlignment="1" applyProtection="1"/>
    <xf numFmtId="0" fontId="3" fillId="0" borderId="1" xfId="7" applyFont="1" applyFill="1" applyBorder="1" applyAlignment="1" applyProtection="1">
      <alignment horizontal="center"/>
    </xf>
    <xf numFmtId="0" fontId="76" fillId="0" borderId="10" xfId="7" applyFont="1" applyFill="1" applyBorder="1" applyAlignment="1" applyProtection="1"/>
    <xf numFmtId="164" fontId="3" fillId="0" borderId="6" xfId="7" applyNumberFormat="1" applyFont="1" applyFill="1" applyBorder="1" applyAlignment="1" applyProtection="1">
      <alignment horizontal="right" vertical="center"/>
    </xf>
    <xf numFmtId="164" fontId="3" fillId="0" borderId="0" xfId="7" applyNumberFormat="1" applyFont="1" applyFill="1" applyBorder="1" applyAlignment="1" applyProtection="1">
      <alignment horizontal="right" vertical="center"/>
    </xf>
    <xf numFmtId="0" fontId="331" fillId="0" borderId="2" xfId="7" applyFont="1" applyFill="1" applyBorder="1" applyAlignment="1" applyProtection="1"/>
    <xf numFmtId="164" fontId="3" fillId="0" borderId="2" xfId="7" applyNumberFormat="1" applyFont="1" applyFill="1" applyBorder="1" applyAlignment="1" applyProtection="1">
      <alignment horizontal="right" vertical="center"/>
    </xf>
    <xf numFmtId="0" fontId="3" fillId="0" borderId="0" xfId="7" applyFont="1" applyFill="1" applyBorder="1" applyAlignment="1" applyProtection="1">
      <alignment vertical="center"/>
    </xf>
    <xf numFmtId="0" fontId="5" fillId="0" borderId="0" xfId="7" applyFont="1" applyFill="1" applyBorder="1" applyAlignment="1" applyProtection="1">
      <alignment vertical="top"/>
    </xf>
    <xf numFmtId="0" fontId="14" fillId="0" borderId="0" xfId="7" applyFont="1" applyFill="1" applyBorder="1" applyAlignment="1" applyProtection="1">
      <alignment horizontal="center" vertical="top"/>
    </xf>
    <xf numFmtId="0" fontId="3" fillId="0" borderId="0" xfId="7" applyFont="1" applyFill="1" applyBorder="1" applyAlignment="1" applyProtection="1">
      <alignment horizontal="center" vertical="top"/>
    </xf>
    <xf numFmtId="0" fontId="14" fillId="0" borderId="6" xfId="7" applyFont="1" applyFill="1" applyBorder="1" applyAlignment="1" applyProtection="1">
      <alignment horizontal="center" vertical="top"/>
    </xf>
    <xf numFmtId="0" fontId="207" fillId="0" borderId="0" xfId="1" applyFont="1" applyFill="1" applyBorder="1" applyAlignment="1" applyProtection="1">
      <alignment horizontal="center" vertical="top"/>
    </xf>
    <xf numFmtId="0" fontId="210" fillId="0" borderId="6" xfId="1" applyFont="1" applyFill="1" applyBorder="1" applyAlignment="1" applyProtection="1">
      <alignment horizontal="center" vertical="top"/>
    </xf>
    <xf numFmtId="0" fontId="211" fillId="0" borderId="6" xfId="1" applyFont="1" applyFill="1" applyBorder="1" applyAlignment="1" applyProtection="1">
      <alignment horizontal="center"/>
    </xf>
    <xf numFmtId="0" fontId="125" fillId="0" borderId="5" xfId="1" applyFont="1" applyFill="1" applyBorder="1" applyAlignment="1" applyProtection="1">
      <alignment horizontal="center" vertical="top" wrapText="1"/>
    </xf>
    <xf numFmtId="0" fontId="126" fillId="0" borderId="10" xfId="1" applyFont="1" applyFill="1" applyBorder="1" applyAlignment="1" applyProtection="1">
      <alignment horizontal="center" vertical="top" wrapText="1"/>
    </xf>
    <xf numFmtId="0" fontId="127" fillId="0" borderId="8" xfId="1" applyFont="1" applyFill="1" applyBorder="1" applyAlignment="1" applyProtection="1">
      <alignment horizontal="center" vertical="top" wrapText="1"/>
    </xf>
    <xf numFmtId="0" fontId="27" fillId="0" borderId="0" xfId="1" applyFont="1" applyFill="1" applyBorder="1" applyAlignment="1" applyProtection="1">
      <alignment horizontal="center" vertical="center" wrapText="1"/>
    </xf>
    <xf numFmtId="49" fontId="68" fillId="0" borderId="5" xfId="1" applyNumberFormat="1" applyFont="1" applyFill="1" applyBorder="1" applyAlignment="1" applyProtection="1">
      <alignment horizontal="center" vertical="center"/>
    </xf>
    <xf numFmtId="49" fontId="69" fillId="0" borderId="10" xfId="1" applyNumberFormat="1" applyFont="1" applyFill="1" applyBorder="1" applyAlignment="1" applyProtection="1">
      <alignment horizontal="center" vertical="center"/>
    </xf>
    <xf numFmtId="49" fontId="70" fillId="0" borderId="8" xfId="1" applyNumberFormat="1" applyFont="1" applyFill="1" applyBorder="1" applyAlignment="1" applyProtection="1">
      <alignment horizontal="center" vertical="center"/>
    </xf>
    <xf numFmtId="0" fontId="148" fillId="0" borderId="5" xfId="1" applyFont="1" applyFill="1" applyBorder="1" applyAlignment="1" applyProtection="1">
      <alignment horizontal="center" vertical="top"/>
    </xf>
    <xf numFmtId="0" fontId="149" fillId="0" borderId="10" xfId="1" applyFont="1" applyFill="1" applyBorder="1" applyAlignment="1" applyProtection="1">
      <alignment horizontal="center" vertical="top"/>
    </xf>
    <xf numFmtId="0" fontId="150" fillId="0" borderId="8" xfId="1" applyFont="1" applyFill="1" applyBorder="1" applyAlignment="1" applyProtection="1">
      <alignment horizontal="center" vertical="top"/>
    </xf>
    <xf numFmtId="164" fontId="59" fillId="0" borderId="14" xfId="1" applyNumberFormat="1" applyFont="1" applyFill="1" applyBorder="1" applyAlignment="1" applyProtection="1">
      <alignment horizontal="center" vertical="center" wrapText="1"/>
    </xf>
    <xf numFmtId="0" fontId="67" fillId="0" borderId="9" xfId="1" applyFont="1" applyFill="1" applyBorder="1" applyAlignment="1" applyProtection="1">
      <alignment wrapText="1"/>
    </xf>
    <xf numFmtId="164" fontId="58" fillId="0" borderId="3" xfId="1" applyNumberFormat="1" applyFont="1" applyFill="1" applyBorder="1" applyAlignment="1" applyProtection="1">
      <alignment horizontal="center" vertical="center" wrapText="1"/>
    </xf>
    <xf numFmtId="0" fontId="66" fillId="0" borderId="7" xfId="1" applyFont="1" applyFill="1" applyBorder="1" applyAlignment="1" applyProtection="1">
      <alignment horizontal="center" wrapText="1"/>
    </xf>
    <xf numFmtId="0" fontId="35" fillId="0" borderId="2" xfId="1" applyFont="1" applyFill="1" applyBorder="1" applyAlignment="1" applyProtection="1"/>
    <xf numFmtId="0" fontId="36" fillId="0" borderId="2" xfId="1" applyFont="1" applyFill="1" applyBorder="1" applyAlignment="1" applyProtection="1"/>
    <xf numFmtId="0" fontId="37" fillId="0" borderId="2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/>
    </xf>
    <xf numFmtId="0" fontId="21" fillId="0" borderId="0" xfId="1" applyFont="1" applyFill="1" applyBorder="1" applyAlignment="1" applyProtection="1">
      <alignment horizontal="center"/>
    </xf>
    <xf numFmtId="0" fontId="23" fillId="0" borderId="0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left" vertical="center" wrapText="1"/>
    </xf>
    <xf numFmtId="0" fontId="9" fillId="0" borderId="0" xfId="1" applyFont="1" applyFill="1" applyBorder="1" applyAlignment="1" applyProtection="1">
      <alignment horizontal="left" vertical="center"/>
    </xf>
    <xf numFmtId="0" fontId="18" fillId="0" borderId="0" xfId="1" applyFont="1" applyFill="1" applyBorder="1" applyAlignment="1" applyProtection="1">
      <alignment horizontal="center" vertical="top"/>
    </xf>
    <xf numFmtId="0" fontId="19" fillId="0" borderId="0" xfId="1" applyFont="1" applyFill="1" applyBorder="1" applyAlignment="1" applyProtection="1"/>
    <xf numFmtId="0" fontId="20" fillId="0" borderId="0" xfId="1" applyFont="1" applyFill="1" applyBorder="1" applyAlignment="1" applyProtection="1">
      <alignment horizontal="center"/>
    </xf>
    <xf numFmtId="49" fontId="52" fillId="0" borderId="13" xfId="1" applyNumberFormat="1" applyFont="1" applyFill="1" applyBorder="1" applyAlignment="1" applyProtection="1">
      <alignment horizontal="left" vertical="center" wrapText="1"/>
    </xf>
    <xf numFmtId="0" fontId="53" fillId="0" borderId="0" xfId="1" applyFont="1" applyFill="1" applyBorder="1" applyAlignment="1" applyProtection="1">
      <alignment horizontal="left" vertical="center" wrapText="1"/>
    </xf>
    <xf numFmtId="0" fontId="60" fillId="0" borderId="12" xfId="1" applyFont="1" applyFill="1" applyBorder="1" applyAlignment="1" applyProtection="1">
      <alignment horizontal="left" vertical="center" wrapText="1"/>
    </xf>
    <xf numFmtId="0" fontId="61" fillId="0" borderId="2" xfId="1" applyFont="1" applyFill="1" applyBorder="1" applyAlignment="1" applyProtection="1">
      <alignment horizontal="left" vertical="center" wrapText="1"/>
    </xf>
    <xf numFmtId="0" fontId="54" fillId="0" borderId="3" xfId="1" applyFont="1" applyFill="1" applyBorder="1" applyAlignment="1" applyProtection="1">
      <alignment horizontal="center" vertical="center"/>
    </xf>
    <xf numFmtId="0" fontId="62" fillId="0" borderId="7" xfId="1" applyFont="1" applyFill="1" applyBorder="1" applyAlignment="1" applyProtection="1">
      <alignment horizontal="center"/>
    </xf>
    <xf numFmtId="0" fontId="55" fillId="0" borderId="14" xfId="1" applyFont="1" applyFill="1" applyBorder="1" applyAlignment="1" applyProtection="1">
      <alignment horizontal="center" vertical="center" wrapText="1"/>
    </xf>
    <xf numFmtId="0" fontId="63" fillId="0" borderId="9" xfId="1" applyFont="1" applyFill="1" applyBorder="1" applyAlignment="1" applyProtection="1">
      <alignment horizontal="center" vertical="center" wrapText="1"/>
    </xf>
    <xf numFmtId="0" fontId="56" fillId="0" borderId="5" xfId="1" applyFont="1" applyFill="1" applyBorder="1" applyAlignment="1" applyProtection="1">
      <alignment horizontal="center" wrapText="1"/>
    </xf>
    <xf numFmtId="0" fontId="57" fillId="0" borderId="8" xfId="1" applyFont="1" applyFill="1" applyBorder="1" applyAlignment="1" applyProtection="1">
      <alignment horizontal="center" wrapText="1"/>
    </xf>
    <xf numFmtId="0" fontId="13" fillId="0" borderId="0" xfId="1" applyFont="1" applyFill="1" applyBorder="1" applyAlignment="1" applyProtection="1"/>
    <xf numFmtId="0" fontId="39" fillId="0" borderId="0" xfId="1" applyFont="1" applyFill="1" applyBorder="1" applyAlignment="1" applyProtection="1">
      <alignment horizontal="right"/>
    </xf>
    <xf numFmtId="0" fontId="14" fillId="0" borderId="2" xfId="1" applyFont="1" applyFill="1" applyBorder="1" applyAlignment="1" applyProtection="1">
      <alignment horizontal="center" vertical="center"/>
    </xf>
    <xf numFmtId="0" fontId="15" fillId="0" borderId="2" xfId="1" applyFont="1" applyFill="1" applyBorder="1" applyAlignment="1" applyProtection="1">
      <alignment horizontal="center" vertical="center"/>
    </xf>
    <xf numFmtId="0" fontId="24" fillId="0" borderId="0" xfId="1" applyFont="1" applyFill="1" applyBorder="1" applyAlignment="1" applyProtection="1">
      <alignment horizontal="center"/>
    </xf>
    <xf numFmtId="0" fontId="25" fillId="0" borderId="0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329" fillId="0" borderId="6" xfId="1" applyFont="1" applyFill="1" applyBorder="1" applyAlignment="1" applyProtection="1">
      <alignment horizontal="center" vertical="top" wrapText="1"/>
    </xf>
    <xf numFmtId="0" fontId="330" fillId="0" borderId="6" xfId="1" applyFont="1" applyFill="1" applyBorder="1" applyAlignment="1" applyProtection="1">
      <alignment horizontal="center" wrapText="1"/>
    </xf>
    <xf numFmtId="164" fontId="328" fillId="0" borderId="2" xfId="1" applyNumberFormat="1" applyFont="1" applyFill="1" applyBorder="1" applyAlignment="1" applyProtection="1">
      <alignment horizontal="center" vertical="center"/>
    </xf>
    <xf numFmtId="0" fontId="209" fillId="0" borderId="2" xfId="1" applyFont="1" applyFill="1" applyBorder="1" applyAlignment="1" applyProtection="1">
      <alignment horizontal="center" vertical="top"/>
    </xf>
    <xf numFmtId="49" fontId="290" fillId="0" borderId="15" xfId="1" applyNumberFormat="1" applyFont="1" applyFill="1" applyBorder="1" applyAlignment="1" applyProtection="1">
      <alignment horizontal="left" vertical="center" wrapText="1"/>
    </xf>
    <xf numFmtId="0" fontId="291" fillId="0" borderId="6" xfId="1" applyFont="1" applyFill="1" applyBorder="1" applyAlignment="1" applyProtection="1">
      <alignment horizontal="left" vertical="center" wrapText="1"/>
    </xf>
    <xf numFmtId="0" fontId="289" fillId="0" borderId="16" xfId="1" applyFont="1" applyFill="1" applyBorder="1" applyAlignment="1" applyProtection="1">
      <alignment horizontal="center"/>
    </xf>
    <xf numFmtId="0" fontId="13" fillId="0" borderId="17" xfId="1" applyFont="1" applyFill="1" applyBorder="1" applyAlignment="1" applyProtection="1">
      <alignment horizontal="center"/>
    </xf>
    <xf numFmtId="0" fontId="331" fillId="0" borderId="2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 vertical="top" wrapText="1"/>
    </xf>
    <xf numFmtId="0" fontId="1" fillId="0" borderId="6" xfId="1" applyFont="1" applyFill="1" applyBorder="1" applyAlignment="1" applyProtection="1">
      <alignment horizontal="center" wrapText="1"/>
    </xf>
    <xf numFmtId="0" fontId="14" fillId="0" borderId="0" xfId="1" applyFont="1" applyFill="1" applyBorder="1" applyAlignment="1" applyProtection="1">
      <alignment horizontal="center" vertical="top"/>
    </xf>
    <xf numFmtId="164" fontId="52" fillId="0" borderId="14" xfId="1" applyNumberFormat="1" applyFont="1" applyFill="1" applyBorder="1" applyAlignment="1" applyProtection="1">
      <alignment horizontal="center" vertical="center" wrapText="1"/>
    </xf>
    <xf numFmtId="0" fontId="53" fillId="0" borderId="9" xfId="1" applyFont="1" applyFill="1" applyBorder="1" applyAlignment="1" applyProtection="1">
      <alignment wrapText="1"/>
    </xf>
    <xf numFmtId="49" fontId="5" fillId="0" borderId="5" xfId="1" applyNumberFormat="1" applyFont="1" applyFill="1" applyBorder="1" applyAlignment="1" applyProtection="1">
      <alignment horizontal="center" vertical="center"/>
    </xf>
    <xf numFmtId="49" fontId="5" fillId="0" borderId="10" xfId="1" applyNumberFormat="1" applyFont="1" applyFill="1" applyBorder="1" applyAlignment="1" applyProtection="1">
      <alignment horizontal="center" vertical="center"/>
    </xf>
    <xf numFmtId="49" fontId="5" fillId="0" borderId="8" xfId="1" applyNumberFormat="1" applyFont="1" applyFill="1" applyBorder="1" applyAlignment="1" applyProtection="1">
      <alignment horizontal="center" vertical="center"/>
    </xf>
    <xf numFmtId="164" fontId="52" fillId="0" borderId="3" xfId="1" applyNumberFormat="1" applyFont="1" applyFill="1" applyBorder="1" applyAlignment="1" applyProtection="1">
      <alignment horizontal="center" vertical="center" wrapText="1"/>
    </xf>
    <xf numFmtId="0" fontId="53" fillId="0" borderId="7" xfId="1" applyFont="1" applyFill="1" applyBorder="1" applyAlignment="1" applyProtection="1">
      <alignment horizontal="center" wrapText="1"/>
    </xf>
    <xf numFmtId="164" fontId="3" fillId="0" borderId="2" xfId="1" applyNumberFormat="1" applyFont="1" applyFill="1" applyBorder="1" applyAlignment="1" applyProtection="1">
      <alignment horizontal="center" vertical="center"/>
    </xf>
    <xf numFmtId="0" fontId="3" fillId="0" borderId="2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right"/>
    </xf>
    <xf numFmtId="49" fontId="52" fillId="0" borderId="15" xfId="1" applyNumberFormat="1" applyFont="1" applyFill="1" applyBorder="1" applyAlignment="1" applyProtection="1">
      <alignment horizontal="left" vertical="center" wrapText="1"/>
    </xf>
    <xf numFmtId="0" fontId="53" fillId="0" borderId="6" xfId="1" applyFont="1" applyFill="1" applyBorder="1" applyAlignment="1" applyProtection="1">
      <alignment horizontal="left" vertical="center" wrapText="1"/>
    </xf>
    <xf numFmtId="0" fontId="53" fillId="0" borderId="12" xfId="1" applyFont="1" applyFill="1" applyBorder="1" applyAlignment="1" applyProtection="1">
      <alignment horizontal="left" vertical="center" wrapText="1"/>
    </xf>
    <xf numFmtId="0" fontId="53" fillId="0" borderId="2" xfId="1" applyFont="1" applyFill="1" applyBorder="1" applyAlignment="1" applyProtection="1">
      <alignment horizontal="left" vertical="center" wrapText="1"/>
    </xf>
    <xf numFmtId="0" fontId="52" fillId="0" borderId="3" xfId="1" applyFont="1" applyFill="1" applyBorder="1" applyAlignment="1" applyProtection="1">
      <alignment horizontal="center" vertical="center"/>
    </xf>
    <xf numFmtId="0" fontId="53" fillId="0" borderId="7" xfId="1" applyFont="1" applyFill="1" applyBorder="1" applyAlignment="1" applyProtection="1">
      <alignment horizontal="center"/>
    </xf>
    <xf numFmtId="0" fontId="52" fillId="0" borderId="14" xfId="1" applyFont="1" applyFill="1" applyBorder="1" applyAlignment="1" applyProtection="1">
      <alignment horizontal="center" vertical="center" wrapText="1"/>
    </xf>
    <xf numFmtId="0" fontId="52" fillId="0" borderId="5" xfId="1" applyFont="1" applyFill="1" applyBorder="1" applyAlignment="1" applyProtection="1">
      <alignment horizontal="center" wrapText="1"/>
    </xf>
    <xf numFmtId="0" fontId="52" fillId="0" borderId="8" xfId="1" applyFont="1" applyFill="1" applyBorder="1" applyAlignment="1" applyProtection="1">
      <alignment horizontal="center" wrapText="1"/>
    </xf>
    <xf numFmtId="0" fontId="1" fillId="0" borderId="0" xfId="1" applyFont="1" applyFill="1" applyBorder="1" applyAlignment="1" applyProtection="1"/>
    <xf numFmtId="0" fontId="1" fillId="0" borderId="0" xfId="1" applyFont="1" applyFill="1" applyBorder="1" applyAlignment="1" applyProtection="1">
      <alignment horizontal="center"/>
    </xf>
    <xf numFmtId="0" fontId="3" fillId="0" borderId="16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/>
    <xf numFmtId="0" fontId="5" fillId="0" borderId="0" xfId="1" applyFont="1" applyFill="1" applyBorder="1" applyAlignment="1" applyProtection="1">
      <alignment horizontal="center" vertical="top"/>
    </xf>
    <xf numFmtId="0" fontId="19" fillId="0" borderId="0" xfId="1" applyFont="1" applyFill="1" applyBorder="1" applyAlignment="1" applyProtection="1">
      <alignment horizontal="center"/>
    </xf>
    <xf numFmtId="0" fontId="21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6" xfId="4" applyFont="1" applyFill="1" applyBorder="1" applyAlignment="1" applyProtection="1">
      <alignment horizontal="center" vertical="top" wrapText="1"/>
    </xf>
    <xf numFmtId="0" fontId="1" fillId="0" borderId="6" xfId="4" applyFont="1" applyFill="1" applyBorder="1" applyAlignment="1" applyProtection="1">
      <alignment horizontal="center" wrapText="1"/>
    </xf>
    <xf numFmtId="0" fontId="14" fillId="0" borderId="0" xfId="4" applyFont="1" applyFill="1" applyBorder="1" applyAlignment="1" applyProtection="1">
      <alignment horizontal="center" vertical="top"/>
    </xf>
    <xf numFmtId="164" fontId="52" fillId="0" borderId="14" xfId="4" applyNumberFormat="1" applyFont="1" applyFill="1" applyBorder="1" applyAlignment="1" applyProtection="1">
      <alignment horizontal="center" vertical="center" wrapText="1"/>
    </xf>
    <xf numFmtId="0" fontId="53" fillId="0" borderId="9" xfId="4" applyFont="1" applyFill="1" applyBorder="1" applyAlignment="1" applyProtection="1">
      <alignment wrapText="1"/>
    </xf>
    <xf numFmtId="49" fontId="5" fillId="0" borderId="5" xfId="4" applyNumberFormat="1" applyFont="1" applyFill="1" applyBorder="1" applyAlignment="1" applyProtection="1">
      <alignment horizontal="center" vertical="center"/>
    </xf>
    <xf numFmtId="49" fontId="5" fillId="0" borderId="10" xfId="4" applyNumberFormat="1" applyFont="1" applyFill="1" applyBorder="1" applyAlignment="1" applyProtection="1">
      <alignment horizontal="center" vertical="center"/>
    </xf>
    <xf numFmtId="49" fontId="5" fillId="0" borderId="8" xfId="4" applyNumberFormat="1" applyFont="1" applyFill="1" applyBorder="1" applyAlignment="1" applyProtection="1">
      <alignment horizontal="center" vertical="center"/>
    </xf>
    <xf numFmtId="164" fontId="52" fillId="0" borderId="3" xfId="4" applyNumberFormat="1" applyFont="1" applyFill="1" applyBorder="1" applyAlignment="1" applyProtection="1">
      <alignment horizontal="center" vertical="center" wrapText="1"/>
    </xf>
    <xf numFmtId="0" fontId="53" fillId="0" borderId="7" xfId="4" applyFont="1" applyFill="1" applyBorder="1" applyAlignment="1" applyProtection="1">
      <alignment horizontal="center" wrapText="1"/>
    </xf>
    <xf numFmtId="164" fontId="3" fillId="0" borderId="2" xfId="4" applyNumberFormat="1" applyFont="1" applyFill="1" applyBorder="1" applyAlignment="1" applyProtection="1">
      <alignment horizontal="center" vertical="center"/>
    </xf>
    <xf numFmtId="0" fontId="3" fillId="0" borderId="2" xfId="4" applyFont="1" applyFill="1" applyBorder="1" applyAlignment="1" applyProtection="1">
      <alignment horizontal="center" vertical="top"/>
    </xf>
    <xf numFmtId="0" fontId="5" fillId="0" borderId="0" xfId="4" applyFont="1" applyFill="1" applyBorder="1" applyAlignment="1" applyProtection="1">
      <alignment horizontal="center" vertical="center" wrapText="1"/>
    </xf>
    <xf numFmtId="0" fontId="5" fillId="0" borderId="0" xfId="4" applyFont="1" applyFill="1" applyBorder="1" applyAlignment="1" applyProtection="1">
      <alignment horizontal="right"/>
    </xf>
    <xf numFmtId="49" fontId="52" fillId="0" borderId="15" xfId="4" applyNumberFormat="1" applyFont="1" applyFill="1" applyBorder="1" applyAlignment="1" applyProtection="1">
      <alignment horizontal="left" vertical="center" wrapText="1"/>
    </xf>
    <xf numFmtId="0" fontId="53" fillId="0" borderId="6" xfId="4" applyFont="1" applyFill="1" applyBorder="1" applyAlignment="1" applyProtection="1">
      <alignment horizontal="left" vertical="center" wrapText="1"/>
    </xf>
    <xf numFmtId="0" fontId="53" fillId="0" borderId="12" xfId="4" applyFont="1" applyFill="1" applyBorder="1" applyAlignment="1" applyProtection="1">
      <alignment horizontal="left" vertical="center" wrapText="1"/>
    </xf>
    <xf numFmtId="0" fontId="53" fillId="0" borderId="2" xfId="4" applyFont="1" applyFill="1" applyBorder="1" applyAlignment="1" applyProtection="1">
      <alignment horizontal="left" vertical="center" wrapText="1"/>
    </xf>
    <xf numFmtId="0" fontId="52" fillId="0" borderId="3" xfId="4" applyFont="1" applyFill="1" applyBorder="1" applyAlignment="1" applyProtection="1">
      <alignment horizontal="center" vertical="center"/>
    </xf>
    <xf numFmtId="0" fontId="53" fillId="0" borderId="7" xfId="4" applyFont="1" applyFill="1" applyBorder="1" applyAlignment="1" applyProtection="1">
      <alignment horizontal="center"/>
    </xf>
    <xf numFmtId="0" fontId="52" fillId="0" borderId="14" xfId="4" applyFont="1" applyFill="1" applyBorder="1" applyAlignment="1" applyProtection="1">
      <alignment horizontal="center" vertical="center" wrapText="1"/>
    </xf>
    <xf numFmtId="0" fontId="63" fillId="0" borderId="9" xfId="4" applyFont="1" applyFill="1" applyBorder="1" applyAlignment="1" applyProtection="1">
      <alignment horizontal="center" vertical="center" wrapText="1"/>
    </xf>
    <xf numFmtId="0" fontId="52" fillId="0" borderId="5" xfId="4" applyFont="1" applyFill="1" applyBorder="1" applyAlignment="1" applyProtection="1">
      <alignment horizontal="center" wrapText="1"/>
    </xf>
    <xf numFmtId="0" fontId="52" fillId="0" borderId="8" xfId="4" applyFont="1" applyFill="1" applyBorder="1" applyAlignment="1" applyProtection="1">
      <alignment horizontal="center" wrapText="1"/>
    </xf>
    <xf numFmtId="0" fontId="3" fillId="0" borderId="0" xfId="4" applyFont="1" applyFill="1" applyBorder="1" applyAlignment="1" applyProtection="1"/>
    <xf numFmtId="0" fontId="1" fillId="0" borderId="0" xfId="4" applyFont="1" applyFill="1" applyBorder="1" applyAlignment="1" applyProtection="1"/>
    <xf numFmtId="0" fontId="1" fillId="0" borderId="0" xfId="4" applyFont="1" applyFill="1" applyBorder="1" applyAlignment="1" applyProtection="1">
      <alignment horizontal="center"/>
    </xf>
    <xf numFmtId="0" fontId="3" fillId="0" borderId="16" xfId="4" applyFont="1" applyFill="1" applyBorder="1" applyAlignment="1" applyProtection="1">
      <alignment horizontal="center"/>
    </xf>
    <xf numFmtId="0" fontId="5" fillId="0" borderId="0" xfId="4" applyFont="1" applyFill="1" applyBorder="1" applyAlignment="1" applyProtection="1"/>
    <xf numFmtId="0" fontId="331" fillId="0" borderId="2" xfId="4" applyFont="1" applyFill="1" applyBorder="1" applyAlignment="1" applyProtection="1">
      <alignment horizontal="center"/>
    </xf>
    <xf numFmtId="0" fontId="5" fillId="0" borderId="0" xfId="4" applyFont="1" applyFill="1" applyBorder="1" applyAlignment="1" applyProtection="1">
      <alignment horizontal="center" vertical="top"/>
    </xf>
    <xf numFmtId="0" fontId="19" fillId="0" borderId="0" xfId="4" applyFont="1" applyFill="1" applyBorder="1" applyAlignment="1" applyProtection="1"/>
    <xf numFmtId="0" fontId="19" fillId="0" borderId="0" xfId="4" applyFont="1" applyFill="1" applyBorder="1" applyAlignment="1" applyProtection="1">
      <alignment horizontal="center"/>
    </xf>
    <xf numFmtId="0" fontId="21" fillId="0" borderId="0" xfId="4" applyFont="1" applyFill="1" applyBorder="1" applyAlignment="1" applyProtection="1">
      <alignment horizontal="center"/>
    </xf>
    <xf numFmtId="0" fontId="21" fillId="0" borderId="0" xfId="4" applyFont="1" applyFill="1" applyBorder="1" applyAlignment="1" applyProtection="1">
      <alignment horizontal="center" vertical="center" wrapText="1"/>
    </xf>
    <xf numFmtId="0" fontId="3" fillId="0" borderId="0" xfId="4" applyFont="1" applyFill="1" applyBorder="1" applyAlignment="1" applyProtection="1">
      <alignment horizontal="center"/>
    </xf>
    <xf numFmtId="0" fontId="5" fillId="0" borderId="0" xfId="4" applyFont="1" applyFill="1" applyBorder="1" applyAlignment="1" applyProtection="1">
      <alignment horizontal="center"/>
    </xf>
    <xf numFmtId="0" fontId="3" fillId="0" borderId="16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/>
    <xf numFmtId="0" fontId="331" fillId="0" borderId="2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 vertical="top"/>
    </xf>
    <xf numFmtId="0" fontId="19" fillId="0" borderId="0" xfId="3" applyFont="1" applyFill="1" applyBorder="1" applyAlignment="1" applyProtection="1"/>
    <xf numFmtId="0" fontId="19" fillId="0" borderId="0" xfId="3" applyFont="1" applyFill="1" applyBorder="1" applyAlignment="1" applyProtection="1">
      <alignment horizontal="center"/>
    </xf>
    <xf numFmtId="0" fontId="21" fillId="0" borderId="0" xfId="3" applyFont="1" applyFill="1" applyBorder="1" applyAlignment="1" applyProtection="1">
      <alignment horizontal="center"/>
    </xf>
    <xf numFmtId="0" fontId="21" fillId="0" borderId="0" xfId="3" applyFont="1" applyFill="1" applyBorder="1" applyAlignment="1" applyProtection="1">
      <alignment horizontal="center" vertical="center" wrapText="1"/>
    </xf>
    <xf numFmtId="0" fontId="3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right"/>
    </xf>
    <xf numFmtId="49" fontId="52" fillId="0" borderId="15" xfId="3" applyNumberFormat="1" applyFont="1" applyFill="1" applyBorder="1" applyAlignment="1" applyProtection="1">
      <alignment horizontal="left" vertical="center" wrapText="1"/>
    </xf>
    <xf numFmtId="0" fontId="53" fillId="0" borderId="6" xfId="3" applyFont="1" applyFill="1" applyBorder="1" applyAlignment="1" applyProtection="1">
      <alignment horizontal="left" vertical="center" wrapText="1"/>
    </xf>
    <xf numFmtId="0" fontId="53" fillId="0" borderId="12" xfId="3" applyFont="1" applyFill="1" applyBorder="1" applyAlignment="1" applyProtection="1">
      <alignment horizontal="left" vertical="center" wrapText="1"/>
    </xf>
    <xf numFmtId="0" fontId="53" fillId="0" borderId="2" xfId="3" applyFont="1" applyFill="1" applyBorder="1" applyAlignment="1" applyProtection="1">
      <alignment horizontal="left" vertical="center" wrapText="1"/>
    </xf>
    <xf numFmtId="0" fontId="52" fillId="0" borderId="3" xfId="3" applyFont="1" applyFill="1" applyBorder="1" applyAlignment="1" applyProtection="1">
      <alignment horizontal="center" vertical="center"/>
    </xf>
    <xf numFmtId="0" fontId="53" fillId="0" borderId="7" xfId="3" applyFont="1" applyFill="1" applyBorder="1" applyAlignment="1" applyProtection="1">
      <alignment horizontal="center"/>
    </xf>
    <xf numFmtId="0" fontId="52" fillId="0" borderId="14" xfId="3" applyFont="1" applyFill="1" applyBorder="1" applyAlignment="1" applyProtection="1">
      <alignment horizontal="center" vertical="center" wrapText="1"/>
    </xf>
    <xf numFmtId="0" fontId="63" fillId="0" borderId="9" xfId="3" applyFont="1" applyFill="1" applyBorder="1" applyAlignment="1" applyProtection="1">
      <alignment horizontal="center" vertical="center" wrapText="1"/>
    </xf>
    <xf numFmtId="0" fontId="52" fillId="0" borderId="5" xfId="3" applyFont="1" applyFill="1" applyBorder="1" applyAlignment="1" applyProtection="1">
      <alignment horizontal="center" wrapText="1"/>
    </xf>
    <xf numFmtId="0" fontId="52" fillId="0" borderId="8" xfId="3" applyFont="1" applyFill="1" applyBorder="1" applyAlignment="1" applyProtection="1">
      <alignment horizontal="center" wrapText="1"/>
    </xf>
    <xf numFmtId="0" fontId="3" fillId="0" borderId="0" xfId="3" applyFont="1" applyFill="1" applyBorder="1" applyAlignment="1" applyProtection="1"/>
    <xf numFmtId="0" fontId="1" fillId="0" borderId="0" xfId="3" applyFont="1" applyFill="1" applyBorder="1" applyAlignment="1" applyProtection="1"/>
    <xf numFmtId="0" fontId="1" fillId="0" borderId="0" xfId="3" applyFont="1" applyFill="1" applyBorder="1" applyAlignment="1" applyProtection="1">
      <alignment horizontal="center"/>
    </xf>
    <xf numFmtId="0" fontId="5" fillId="0" borderId="6" xfId="3" applyFont="1" applyFill="1" applyBorder="1" applyAlignment="1" applyProtection="1">
      <alignment horizontal="center" vertical="top" wrapText="1"/>
    </xf>
    <xf numFmtId="0" fontId="1" fillId="0" borderId="6" xfId="3" applyFont="1" applyFill="1" applyBorder="1" applyAlignment="1" applyProtection="1">
      <alignment horizontal="center" wrapText="1"/>
    </xf>
    <xf numFmtId="0" fontId="14" fillId="0" borderId="0" xfId="3" applyFont="1" applyFill="1" applyBorder="1" applyAlignment="1" applyProtection="1">
      <alignment horizontal="center" vertical="top"/>
    </xf>
    <xf numFmtId="164" fontId="52" fillId="0" borderId="14" xfId="3" applyNumberFormat="1" applyFont="1" applyFill="1" applyBorder="1" applyAlignment="1" applyProtection="1">
      <alignment horizontal="center" vertical="center" wrapText="1"/>
    </xf>
    <xf numFmtId="0" fontId="53" fillId="0" borderId="9" xfId="3" applyFont="1" applyFill="1" applyBorder="1" applyAlignment="1" applyProtection="1">
      <alignment wrapText="1"/>
    </xf>
    <xf numFmtId="49" fontId="5" fillId="0" borderId="5" xfId="3" applyNumberFormat="1" applyFont="1" applyFill="1" applyBorder="1" applyAlignment="1" applyProtection="1">
      <alignment horizontal="center" vertical="center"/>
    </xf>
    <xf numFmtId="49" fontId="5" fillId="0" borderId="10" xfId="3" applyNumberFormat="1" applyFont="1" applyFill="1" applyBorder="1" applyAlignment="1" applyProtection="1">
      <alignment horizontal="center" vertical="center"/>
    </xf>
    <xf numFmtId="49" fontId="5" fillId="0" borderId="8" xfId="3" applyNumberFormat="1" applyFont="1" applyFill="1" applyBorder="1" applyAlignment="1" applyProtection="1">
      <alignment horizontal="center" vertical="center"/>
    </xf>
    <xf numFmtId="164" fontId="52" fillId="0" borderId="3" xfId="3" applyNumberFormat="1" applyFont="1" applyFill="1" applyBorder="1" applyAlignment="1" applyProtection="1">
      <alignment horizontal="center" vertical="center" wrapText="1"/>
    </xf>
    <xf numFmtId="0" fontId="53" fillId="0" borderId="7" xfId="3" applyFont="1" applyFill="1" applyBorder="1" applyAlignment="1" applyProtection="1">
      <alignment horizontal="center" wrapText="1"/>
    </xf>
    <xf numFmtId="0" fontId="5" fillId="0" borderId="6" xfId="5" applyFont="1" applyFill="1" applyBorder="1" applyAlignment="1" applyProtection="1">
      <alignment horizontal="center" vertical="top" wrapText="1"/>
    </xf>
    <xf numFmtId="0" fontId="1" fillId="0" borderId="6" xfId="5" applyFont="1" applyFill="1" applyBorder="1" applyAlignment="1" applyProtection="1">
      <alignment horizontal="center" wrapText="1"/>
    </xf>
    <xf numFmtId="0" fontId="14" fillId="0" borderId="0" xfId="5" applyFont="1" applyFill="1" applyBorder="1" applyAlignment="1" applyProtection="1">
      <alignment horizontal="center" vertical="top"/>
    </xf>
    <xf numFmtId="164" fontId="52" fillId="0" borderId="14" xfId="5" applyNumberFormat="1" applyFont="1" applyFill="1" applyBorder="1" applyAlignment="1" applyProtection="1">
      <alignment horizontal="center" vertical="center" wrapText="1"/>
    </xf>
    <xf numFmtId="0" fontId="53" fillId="0" borderId="9" xfId="5" applyFont="1" applyFill="1" applyBorder="1" applyAlignment="1" applyProtection="1">
      <alignment wrapText="1"/>
    </xf>
    <xf numFmtId="49" fontId="5" fillId="0" borderId="5" xfId="5" applyNumberFormat="1" applyFont="1" applyFill="1" applyBorder="1" applyAlignment="1" applyProtection="1">
      <alignment horizontal="center" vertical="center"/>
    </xf>
    <xf numFmtId="49" fontId="5" fillId="0" borderId="10" xfId="5" applyNumberFormat="1" applyFont="1" applyFill="1" applyBorder="1" applyAlignment="1" applyProtection="1">
      <alignment horizontal="center" vertical="center"/>
    </xf>
    <xf numFmtId="49" fontId="5" fillId="0" borderId="8" xfId="5" applyNumberFormat="1" applyFont="1" applyFill="1" applyBorder="1" applyAlignment="1" applyProtection="1">
      <alignment horizontal="center" vertical="center"/>
    </xf>
    <xf numFmtId="164" fontId="52" fillId="0" borderId="3" xfId="5" applyNumberFormat="1" applyFont="1" applyFill="1" applyBorder="1" applyAlignment="1" applyProtection="1">
      <alignment horizontal="center" vertical="center" wrapText="1"/>
    </xf>
    <xf numFmtId="0" fontId="53" fillId="0" borderId="7" xfId="5" applyFont="1" applyFill="1" applyBorder="1" applyAlignment="1" applyProtection="1">
      <alignment horizontal="center" wrapText="1"/>
    </xf>
    <xf numFmtId="164" fontId="3" fillId="0" borderId="2" xfId="5" applyNumberFormat="1" applyFont="1" applyFill="1" applyBorder="1" applyAlignment="1" applyProtection="1">
      <alignment horizontal="center" vertical="center"/>
    </xf>
    <xf numFmtId="0" fontId="3" fillId="0" borderId="2" xfId="5" applyFont="1" applyFill="1" applyBorder="1" applyAlignment="1" applyProtection="1">
      <alignment horizontal="center" vertical="top"/>
    </xf>
    <xf numFmtId="0" fontId="5" fillId="0" borderId="0" xfId="5" applyFont="1" applyFill="1" applyBorder="1" applyAlignment="1" applyProtection="1">
      <alignment horizontal="center" vertical="center" wrapText="1"/>
    </xf>
    <xf numFmtId="0" fontId="5" fillId="0" borderId="0" xfId="5" applyFont="1" applyFill="1" applyBorder="1" applyAlignment="1" applyProtection="1">
      <alignment horizontal="right"/>
    </xf>
    <xf numFmtId="49" fontId="52" fillId="0" borderId="15" xfId="5" applyNumberFormat="1" applyFont="1" applyFill="1" applyBorder="1" applyAlignment="1" applyProtection="1">
      <alignment horizontal="left" vertical="center" wrapText="1"/>
    </xf>
    <xf numFmtId="0" fontId="53" fillId="0" borderId="6" xfId="5" applyFont="1" applyFill="1" applyBorder="1" applyAlignment="1" applyProtection="1">
      <alignment horizontal="left" vertical="center" wrapText="1"/>
    </xf>
    <xf numFmtId="0" fontId="53" fillId="0" borderId="12" xfId="5" applyFont="1" applyFill="1" applyBorder="1" applyAlignment="1" applyProtection="1">
      <alignment horizontal="left" vertical="center" wrapText="1"/>
    </xf>
    <xf numFmtId="0" fontId="53" fillId="0" borderId="2" xfId="5" applyFont="1" applyFill="1" applyBorder="1" applyAlignment="1" applyProtection="1">
      <alignment horizontal="left" vertical="center" wrapText="1"/>
    </xf>
    <xf numFmtId="0" fontId="52" fillId="0" borderId="3" xfId="5" applyFont="1" applyFill="1" applyBorder="1" applyAlignment="1" applyProtection="1">
      <alignment horizontal="center" vertical="center"/>
    </xf>
    <xf numFmtId="0" fontId="53" fillId="0" borderId="7" xfId="5" applyFont="1" applyFill="1" applyBorder="1" applyAlignment="1" applyProtection="1">
      <alignment horizontal="center"/>
    </xf>
    <xf numFmtId="0" fontId="52" fillId="0" borderId="14" xfId="5" applyFont="1" applyFill="1" applyBorder="1" applyAlignment="1" applyProtection="1">
      <alignment horizontal="center" vertical="center" wrapText="1"/>
    </xf>
    <xf numFmtId="0" fontId="63" fillId="0" borderId="9" xfId="5" applyFont="1" applyFill="1" applyBorder="1" applyAlignment="1" applyProtection="1">
      <alignment horizontal="center" vertical="center" wrapText="1"/>
    </xf>
    <xf numFmtId="0" fontId="52" fillId="0" borderId="5" xfId="5" applyFont="1" applyFill="1" applyBorder="1" applyAlignment="1" applyProtection="1">
      <alignment horizontal="center" wrapText="1"/>
    </xf>
    <xf numFmtId="0" fontId="52" fillId="0" borderId="8" xfId="5" applyFont="1" applyFill="1" applyBorder="1" applyAlignment="1" applyProtection="1">
      <alignment horizontal="center" wrapText="1"/>
    </xf>
    <xf numFmtId="0" fontId="3" fillId="0" borderId="0" xfId="5" applyFont="1" applyFill="1" applyBorder="1" applyAlignment="1" applyProtection="1"/>
    <xf numFmtId="0" fontId="1" fillId="0" borderId="0" xfId="5" applyFont="1" applyFill="1" applyBorder="1" applyAlignment="1" applyProtection="1"/>
    <xf numFmtId="0" fontId="1" fillId="0" borderId="0" xfId="5" applyFont="1" applyFill="1" applyBorder="1" applyAlignment="1" applyProtection="1">
      <alignment horizontal="center"/>
    </xf>
    <xf numFmtId="0" fontId="3" fillId="0" borderId="16" xfId="5" applyFont="1" applyFill="1" applyBorder="1" applyAlignment="1" applyProtection="1">
      <alignment horizontal="center"/>
    </xf>
    <xf numFmtId="0" fontId="5" fillId="0" borderId="0" xfId="5" applyFont="1" applyFill="1" applyBorder="1" applyAlignment="1" applyProtection="1"/>
    <xf numFmtId="0" fontId="331" fillId="0" borderId="2" xfId="5" applyFont="1" applyFill="1" applyBorder="1" applyAlignment="1" applyProtection="1">
      <alignment horizontal="center"/>
    </xf>
    <xf numFmtId="0" fontId="5" fillId="0" borderId="0" xfId="5" applyFont="1" applyFill="1" applyBorder="1" applyAlignment="1" applyProtection="1">
      <alignment horizontal="center" vertical="top"/>
    </xf>
    <xf numFmtId="0" fontId="19" fillId="0" borderId="0" xfId="5" applyFont="1" applyFill="1" applyBorder="1" applyAlignment="1" applyProtection="1"/>
    <xf numFmtId="0" fontId="19" fillId="0" borderId="0" xfId="5" applyFont="1" applyFill="1" applyBorder="1" applyAlignment="1" applyProtection="1">
      <alignment horizontal="center"/>
    </xf>
    <xf numFmtId="0" fontId="21" fillId="0" borderId="0" xfId="5" applyFont="1" applyFill="1" applyBorder="1" applyAlignment="1" applyProtection="1">
      <alignment horizontal="center"/>
    </xf>
    <xf numFmtId="0" fontId="21" fillId="0" borderId="0" xfId="5" applyFont="1" applyFill="1" applyBorder="1" applyAlignment="1" applyProtection="1">
      <alignment horizontal="center" vertical="center" wrapText="1"/>
    </xf>
    <xf numFmtId="0" fontId="3" fillId="0" borderId="0" xfId="5" applyFont="1" applyFill="1" applyBorder="1" applyAlignment="1" applyProtection="1">
      <alignment horizontal="center"/>
    </xf>
    <xf numFmtId="0" fontId="5" fillId="0" borderId="0" xfId="5" applyFont="1" applyFill="1" applyBorder="1" applyAlignment="1" applyProtection="1">
      <alignment horizontal="center"/>
    </xf>
    <xf numFmtId="0" fontId="3" fillId="0" borderId="16" xfId="7" applyFont="1" applyFill="1" applyBorder="1" applyAlignment="1" applyProtection="1">
      <alignment horizontal="center"/>
    </xf>
    <xf numFmtId="0" fontId="5" fillId="0" borderId="0" xfId="7" applyFont="1" applyFill="1" applyBorder="1" applyAlignment="1" applyProtection="1"/>
    <xf numFmtId="0" fontId="331" fillId="0" borderId="2" xfId="7" applyFont="1" applyFill="1" applyBorder="1" applyAlignment="1" applyProtection="1">
      <alignment horizontal="center"/>
    </xf>
    <xf numFmtId="0" fontId="5" fillId="0" borderId="0" xfId="7" applyFont="1" applyFill="1" applyBorder="1" applyAlignment="1" applyProtection="1">
      <alignment horizontal="center" vertical="top"/>
    </xf>
    <xf numFmtId="0" fontId="19" fillId="0" borderId="0" xfId="7" applyFont="1" applyFill="1" applyBorder="1" applyAlignment="1" applyProtection="1"/>
    <xf numFmtId="0" fontId="19" fillId="0" borderId="0" xfId="7" applyFont="1" applyFill="1" applyBorder="1" applyAlignment="1" applyProtection="1">
      <alignment horizontal="center"/>
    </xf>
    <xf numFmtId="0" fontId="21" fillId="0" borderId="0" xfId="7" applyFont="1" applyFill="1" applyBorder="1" applyAlignment="1" applyProtection="1">
      <alignment horizontal="center"/>
    </xf>
    <xf numFmtId="0" fontId="21" fillId="0" borderId="0" xfId="7" applyFont="1" applyFill="1" applyBorder="1" applyAlignment="1" applyProtection="1">
      <alignment horizontal="center" vertical="center" wrapText="1"/>
    </xf>
    <xf numFmtId="0" fontId="3" fillId="0" borderId="0" xfId="7" applyFont="1" applyFill="1" applyBorder="1" applyAlignment="1" applyProtection="1">
      <alignment horizontal="center"/>
    </xf>
    <xf numFmtId="0" fontId="5" fillId="0" borderId="0" xfId="7" applyFont="1" applyFill="1" applyBorder="1" applyAlignment="1" applyProtection="1">
      <alignment horizontal="center"/>
    </xf>
    <xf numFmtId="0" fontId="5" fillId="0" borderId="0" xfId="7" applyFont="1" applyFill="1" applyBorder="1" applyAlignment="1" applyProtection="1">
      <alignment horizontal="center" vertical="center" wrapText="1"/>
    </xf>
    <xf numFmtId="0" fontId="5" fillId="0" borderId="0" xfId="7" applyFont="1" applyFill="1" applyBorder="1" applyAlignment="1" applyProtection="1">
      <alignment horizontal="right"/>
    </xf>
    <xf numFmtId="49" fontId="52" fillId="0" borderId="15" xfId="7" applyNumberFormat="1" applyFont="1" applyFill="1" applyBorder="1" applyAlignment="1" applyProtection="1">
      <alignment horizontal="left" vertical="center" wrapText="1"/>
    </xf>
    <xf numFmtId="0" fontId="53" fillId="0" borderId="6" xfId="7" applyFont="1" applyFill="1" applyBorder="1" applyAlignment="1" applyProtection="1">
      <alignment horizontal="left" vertical="center" wrapText="1"/>
    </xf>
    <xf numFmtId="0" fontId="53" fillId="0" borderId="12" xfId="7" applyFont="1" applyFill="1" applyBorder="1" applyAlignment="1" applyProtection="1">
      <alignment horizontal="left" vertical="center" wrapText="1"/>
    </xf>
    <xf numFmtId="0" fontId="53" fillId="0" borderId="2" xfId="7" applyFont="1" applyFill="1" applyBorder="1" applyAlignment="1" applyProtection="1">
      <alignment horizontal="left" vertical="center" wrapText="1"/>
    </xf>
    <xf numFmtId="0" fontId="52" fillId="0" borderId="3" xfId="7" applyFont="1" applyFill="1" applyBorder="1" applyAlignment="1" applyProtection="1">
      <alignment horizontal="center" vertical="center"/>
    </xf>
    <xf numFmtId="0" fontId="53" fillId="0" borderId="7" xfId="7" applyFont="1" applyFill="1" applyBorder="1" applyAlignment="1" applyProtection="1">
      <alignment horizontal="center"/>
    </xf>
    <xf numFmtId="0" fontId="52" fillId="0" borderId="14" xfId="7" applyFont="1" applyFill="1" applyBorder="1" applyAlignment="1" applyProtection="1">
      <alignment horizontal="center" vertical="center" wrapText="1"/>
    </xf>
    <xf numFmtId="0" fontId="63" fillId="0" borderId="9" xfId="7" applyFont="1" applyFill="1" applyBorder="1" applyAlignment="1" applyProtection="1">
      <alignment horizontal="center" vertical="center" wrapText="1"/>
    </xf>
    <xf numFmtId="0" fontId="52" fillId="0" borderId="5" xfId="7" applyFont="1" applyFill="1" applyBorder="1" applyAlignment="1" applyProtection="1">
      <alignment horizontal="center" wrapText="1"/>
    </xf>
    <xf numFmtId="0" fontId="52" fillId="0" borderId="8" xfId="7" applyFont="1" applyFill="1" applyBorder="1" applyAlignment="1" applyProtection="1">
      <alignment horizontal="center" wrapText="1"/>
    </xf>
    <xf numFmtId="0" fontId="3" fillId="0" borderId="0" xfId="7" applyFont="1" applyFill="1" applyBorder="1" applyAlignment="1" applyProtection="1"/>
    <xf numFmtId="0" fontId="1" fillId="0" borderId="0" xfId="7" applyFont="1" applyFill="1" applyBorder="1" applyAlignment="1" applyProtection="1"/>
    <xf numFmtId="0" fontId="1" fillId="0" borderId="0" xfId="7" applyFont="1" applyFill="1" applyBorder="1" applyAlignment="1" applyProtection="1">
      <alignment horizontal="center"/>
    </xf>
    <xf numFmtId="0" fontId="5" fillId="0" borderId="6" xfId="7" applyFont="1" applyFill="1" applyBorder="1" applyAlignment="1" applyProtection="1">
      <alignment horizontal="center" vertical="top" wrapText="1"/>
    </xf>
    <xf numFmtId="0" fontId="1" fillId="0" borderId="6" xfId="7" applyFont="1" applyFill="1" applyBorder="1" applyAlignment="1" applyProtection="1">
      <alignment horizontal="center" wrapText="1"/>
    </xf>
    <xf numFmtId="0" fontId="14" fillId="0" borderId="0" xfId="7" applyFont="1" applyFill="1" applyBorder="1" applyAlignment="1" applyProtection="1">
      <alignment horizontal="center" vertical="top"/>
    </xf>
    <xf numFmtId="164" fontId="52" fillId="0" borderId="14" xfId="7" applyNumberFormat="1" applyFont="1" applyFill="1" applyBorder="1" applyAlignment="1" applyProtection="1">
      <alignment horizontal="center" vertical="center" wrapText="1"/>
    </xf>
    <xf numFmtId="0" fontId="53" fillId="0" borderId="9" xfId="7" applyFont="1" applyFill="1" applyBorder="1" applyAlignment="1" applyProtection="1">
      <alignment wrapText="1"/>
    </xf>
    <xf numFmtId="49" fontId="5" fillId="0" borderId="5" xfId="7" applyNumberFormat="1" applyFont="1" applyFill="1" applyBorder="1" applyAlignment="1" applyProtection="1">
      <alignment horizontal="center" vertical="center"/>
    </xf>
    <xf numFmtId="49" fontId="5" fillId="0" borderId="10" xfId="7" applyNumberFormat="1" applyFont="1" applyFill="1" applyBorder="1" applyAlignment="1" applyProtection="1">
      <alignment horizontal="center" vertical="center"/>
    </xf>
    <xf numFmtId="49" fontId="5" fillId="0" borderId="8" xfId="7" applyNumberFormat="1" applyFont="1" applyFill="1" applyBorder="1" applyAlignment="1" applyProtection="1">
      <alignment horizontal="center" vertical="center"/>
    </xf>
    <xf numFmtId="164" fontId="52" fillId="0" borderId="3" xfId="7" applyNumberFormat="1" applyFont="1" applyFill="1" applyBorder="1" applyAlignment="1" applyProtection="1">
      <alignment horizontal="center" vertical="center" wrapText="1"/>
    </xf>
    <xf numFmtId="0" fontId="53" fillId="0" borderId="7" xfId="7" applyFont="1" applyFill="1" applyBorder="1" applyAlignment="1" applyProtection="1">
      <alignment horizontal="center" wrapText="1"/>
    </xf>
    <xf numFmtId="164" fontId="3" fillId="0" borderId="2" xfId="7" applyNumberFormat="1" applyFont="1" applyFill="1" applyBorder="1" applyAlignment="1" applyProtection="1">
      <alignment horizontal="center" vertical="center"/>
    </xf>
    <xf numFmtId="0" fontId="3" fillId="0" borderId="2" xfId="7" applyFont="1" applyFill="1" applyBorder="1" applyAlignment="1" applyProtection="1">
      <alignment horizontal="center" vertical="top"/>
    </xf>
  </cellXfs>
  <cellStyles count="8">
    <cellStyle name="Normal" xfId="1"/>
    <cellStyle name="Normal_5SB" xfId="2"/>
    <cellStyle name="Normal_f2 (4)" xfId="3"/>
    <cellStyle name="Normal_f2 (5)" xfId="4"/>
    <cellStyle name="Normal_f2 (6)" xfId="5"/>
    <cellStyle name="Normal_f2 (7)" xfId="6"/>
    <cellStyle name="Normal_f2 (8)" xfId="7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1"/>
  <sheetViews>
    <sheetView defaultGridColor="0" colorId="9" workbookViewId="0">
      <selection activeCell="K34" sqref="K34"/>
    </sheetView>
  </sheetViews>
  <sheetFormatPr defaultRowHeight="12.75" customHeight="1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9" style="2" customWidth="1"/>
    <col min="10" max="10" width="11.7109375" style="2" customWidth="1"/>
    <col min="11" max="11" width="12.42578125" style="2" customWidth="1"/>
    <col min="12" max="12" width="10.140625" style="2" customWidth="1"/>
    <col min="13" max="13" width="0.140625" style="2" hidden="1" customWidth="1"/>
    <col min="14" max="14" width="6.140625" style="2" hidden="1" customWidth="1"/>
    <col min="15" max="15" width="8.85546875" style="2" hidden="1" customWidth="1"/>
    <col min="16" max="16" width="9.140625" style="2" hidden="1" customWidth="1"/>
    <col min="17" max="16384" width="9.140625" style="2"/>
  </cols>
  <sheetData>
    <row r="1" spans="1:16" ht="15" customHeight="1">
      <c r="G1" s="4"/>
      <c r="H1" s="5"/>
      <c r="I1" s="6"/>
      <c r="J1" s="1011" t="s">
        <v>0</v>
      </c>
      <c r="K1" s="1012"/>
      <c r="L1" s="1012"/>
      <c r="M1" s="7"/>
    </row>
    <row r="2" spans="1:16" ht="14.25" customHeight="1">
      <c r="H2" s="5"/>
      <c r="I2" s="1"/>
      <c r="J2" s="1012"/>
      <c r="K2" s="1012"/>
      <c r="L2" s="1012"/>
      <c r="M2" s="7"/>
    </row>
    <row r="3" spans="1:16" ht="13.5" customHeight="1">
      <c r="H3" s="8"/>
      <c r="I3" s="5"/>
      <c r="J3" s="1012"/>
      <c r="K3" s="1012"/>
      <c r="L3" s="1012"/>
      <c r="M3" s="7"/>
    </row>
    <row r="4" spans="1:16" ht="14.25" customHeight="1">
      <c r="G4" s="9" t="s">
        <v>1</v>
      </c>
      <c r="H4" s="5"/>
      <c r="I4" s="1"/>
      <c r="J4" s="1012"/>
      <c r="K4" s="1012"/>
      <c r="L4" s="1012"/>
      <c r="M4" s="7"/>
      <c r="N4" s="10"/>
      <c r="O4" s="10"/>
    </row>
    <row r="5" spans="1:16" ht="12" customHeight="1">
      <c r="H5" s="5"/>
      <c r="I5" s="1"/>
      <c r="J5" s="1012"/>
      <c r="K5" s="1012"/>
      <c r="L5" s="1012"/>
      <c r="M5" s="7"/>
    </row>
    <row r="6" spans="1:16" ht="9.75" customHeight="1">
      <c r="G6" s="1028"/>
      <c r="H6" s="1029"/>
      <c r="I6" s="1029"/>
      <c r="J6" s="1029"/>
      <c r="K6" s="1029"/>
      <c r="L6" s="11"/>
      <c r="M6" s="12"/>
    </row>
    <row r="7" spans="1:16" ht="18.75" customHeight="1">
      <c r="A7" s="1013" t="s">
        <v>2</v>
      </c>
      <c r="B7" s="1014"/>
      <c r="C7" s="1014"/>
      <c r="D7" s="1014"/>
      <c r="E7" s="1014"/>
      <c r="F7" s="1015"/>
      <c r="G7" s="1014"/>
      <c r="H7" s="1014"/>
      <c r="I7" s="1014"/>
      <c r="J7" s="1014"/>
      <c r="K7" s="1014"/>
      <c r="L7" s="1014"/>
      <c r="M7" s="12"/>
    </row>
    <row r="8" spans="1:16" ht="14.25" customHeight="1">
      <c r="A8" s="13"/>
      <c r="B8" s="14"/>
      <c r="C8" s="14"/>
      <c r="D8" s="14"/>
      <c r="E8" s="14"/>
      <c r="F8" s="15"/>
      <c r="G8" s="1009" t="s">
        <v>3</v>
      </c>
      <c r="H8" s="1009"/>
      <c r="I8" s="1009"/>
      <c r="J8" s="1009"/>
      <c r="K8" s="1009"/>
      <c r="L8" s="14"/>
      <c r="M8" s="12"/>
    </row>
    <row r="9" spans="1:16" ht="16.5" customHeight="1">
      <c r="A9" s="1007" t="s">
        <v>4</v>
      </c>
      <c r="B9" s="1007"/>
      <c r="C9" s="1007"/>
      <c r="D9" s="1007"/>
      <c r="E9" s="1007"/>
      <c r="F9" s="1007"/>
      <c r="G9" s="1007"/>
      <c r="H9" s="1007"/>
      <c r="I9" s="1007"/>
      <c r="J9" s="1007"/>
      <c r="K9" s="1007"/>
      <c r="L9" s="1007"/>
      <c r="M9" s="12"/>
      <c r="P9" s="2" t="s">
        <v>5</v>
      </c>
    </row>
    <row r="10" spans="1:16" ht="15.75" customHeight="1">
      <c r="G10" s="1008" t="s">
        <v>6</v>
      </c>
      <c r="H10" s="1008"/>
      <c r="I10" s="1008"/>
      <c r="J10" s="1008"/>
      <c r="K10" s="1008"/>
      <c r="M10" s="12"/>
    </row>
    <row r="11" spans="1:16" ht="12" customHeight="1">
      <c r="G11" s="1010" t="s">
        <v>7</v>
      </c>
      <c r="H11" s="1010"/>
      <c r="I11" s="1010"/>
      <c r="J11" s="1010"/>
      <c r="K11" s="1010"/>
    </row>
    <row r="12" spans="1:16" ht="9" customHeight="1"/>
    <row r="13" spans="1:16" ht="12" customHeight="1">
      <c r="B13" s="1007" t="s">
        <v>8</v>
      </c>
      <c r="C13" s="1007"/>
      <c r="D13" s="1007"/>
      <c r="E13" s="1007"/>
      <c r="F13" s="1007"/>
      <c r="G13" s="1007"/>
      <c r="H13" s="1007"/>
      <c r="I13" s="1007"/>
      <c r="J13" s="1007"/>
      <c r="K13" s="1007"/>
      <c r="L13" s="1007"/>
    </row>
    <row r="14" spans="1:16" ht="12" customHeight="1"/>
    <row r="15" spans="1:16" ht="12.75" customHeight="1">
      <c r="G15" s="1008" t="s">
        <v>9</v>
      </c>
      <c r="H15" s="1008"/>
      <c r="I15" s="1008"/>
      <c r="J15" s="1008"/>
      <c r="K15" s="1008"/>
    </row>
    <row r="16" spans="1:16" ht="11.25" customHeight="1">
      <c r="G16" s="1026" t="s">
        <v>10</v>
      </c>
      <c r="H16" s="1026"/>
      <c r="I16" s="1026"/>
      <c r="J16" s="1026"/>
      <c r="K16" s="1026"/>
    </row>
    <row r="17" spans="1:13" ht="12.75" customHeight="1">
      <c r="G17" s="1030"/>
      <c r="H17" s="1031"/>
      <c r="I17" s="1031"/>
      <c r="J17" s="1031"/>
      <c r="K17" s="1031"/>
      <c r="L17" s="18"/>
    </row>
    <row r="18" spans="1:13" ht="12" customHeight="1">
      <c r="A18" s="993"/>
      <c r="B18" s="993"/>
      <c r="C18" s="993"/>
      <c r="D18" s="993"/>
      <c r="E18" s="993"/>
      <c r="F18" s="993"/>
      <c r="G18" s="993"/>
      <c r="H18" s="993"/>
      <c r="I18" s="993"/>
      <c r="J18" s="993"/>
      <c r="K18" s="993"/>
      <c r="L18" s="993"/>
      <c r="M18" s="20"/>
    </row>
    <row r="19" spans="1:13" ht="12" customHeight="1">
      <c r="J19" s="21"/>
      <c r="K19" s="11"/>
      <c r="L19" s="22" t="s">
        <v>11</v>
      </c>
      <c r="M19" s="20"/>
    </row>
    <row r="20" spans="1:13" ht="11.25" customHeight="1">
      <c r="J20" s="23" t="s">
        <v>12</v>
      </c>
      <c r="K20" s="8"/>
      <c r="L20" s="24"/>
      <c r="M20" s="20"/>
    </row>
    <row r="21" spans="1:13" ht="12" customHeight="1">
      <c r="E21" s="10"/>
      <c r="F21" s="16"/>
      <c r="I21" s="25"/>
      <c r="J21" s="25"/>
      <c r="K21" s="26" t="s">
        <v>13</v>
      </c>
      <c r="L21" s="24"/>
      <c r="M21" s="20"/>
    </row>
    <row r="22" spans="1:13" ht="12.75" customHeight="1">
      <c r="C22" s="1004"/>
      <c r="D22" s="1005"/>
      <c r="E22" s="1005"/>
      <c r="F22" s="1006"/>
      <c r="G22" s="1005"/>
      <c r="H22" s="1005"/>
      <c r="I22" s="1005"/>
      <c r="K22" s="26" t="s">
        <v>14</v>
      </c>
      <c r="L22" s="29"/>
      <c r="M22" s="20"/>
    </row>
    <row r="23" spans="1:13" ht="12" customHeight="1">
      <c r="G23" s="16" t="s">
        <v>15</v>
      </c>
      <c r="H23" s="27"/>
      <c r="J23" s="30" t="s">
        <v>16</v>
      </c>
      <c r="K23" s="31"/>
      <c r="L23" s="24"/>
      <c r="M23" s="20"/>
    </row>
    <row r="24" spans="1:13" ht="12.75" customHeight="1">
      <c r="G24" s="32" t="s">
        <v>17</v>
      </c>
      <c r="H24" s="33"/>
      <c r="I24" s="34"/>
      <c r="J24" s="35"/>
      <c r="K24" s="24"/>
      <c r="L24" s="24"/>
      <c r="M24" s="20"/>
    </row>
    <row r="25" spans="1:13" ht="13.5" customHeight="1">
      <c r="G25" s="1027" t="s">
        <v>18</v>
      </c>
      <c r="H25" s="1027"/>
      <c r="I25" s="36"/>
      <c r="J25" s="37"/>
      <c r="K25" s="24"/>
      <c r="L25" s="24"/>
      <c r="M25" s="20"/>
    </row>
    <row r="26" spans="1:13" ht="14.25" customHeight="1">
      <c r="A26" s="38"/>
      <c r="B26" s="38"/>
      <c r="C26" s="38"/>
      <c r="D26" s="38"/>
      <c r="E26" s="38"/>
      <c r="F26" s="39"/>
      <c r="G26" s="40"/>
      <c r="I26" s="40"/>
      <c r="J26" s="40"/>
      <c r="K26" s="28"/>
      <c r="L26" s="41" t="s">
        <v>19</v>
      </c>
      <c r="M26" s="42"/>
    </row>
    <row r="27" spans="1:13" ht="24" customHeight="1">
      <c r="A27" s="1016" t="s">
        <v>20</v>
      </c>
      <c r="B27" s="1017"/>
      <c r="C27" s="1017"/>
      <c r="D27" s="1017"/>
      <c r="E27" s="1017"/>
      <c r="F27" s="1017"/>
      <c r="G27" s="1020" t="s">
        <v>21</v>
      </c>
      <c r="H27" s="1022" t="s">
        <v>22</v>
      </c>
      <c r="I27" s="1024" t="s">
        <v>23</v>
      </c>
      <c r="J27" s="1025"/>
      <c r="K27" s="1002" t="s">
        <v>24</v>
      </c>
      <c r="L27" s="1000" t="s">
        <v>25</v>
      </c>
      <c r="M27" s="42"/>
    </row>
    <row r="28" spans="1:13" ht="46.5" customHeight="1">
      <c r="A28" s="1018"/>
      <c r="B28" s="1019"/>
      <c r="C28" s="1019"/>
      <c r="D28" s="1019"/>
      <c r="E28" s="1019"/>
      <c r="F28" s="1019"/>
      <c r="G28" s="1021"/>
      <c r="H28" s="1023"/>
      <c r="I28" s="43" t="s">
        <v>26</v>
      </c>
      <c r="J28" s="44" t="s">
        <v>27</v>
      </c>
      <c r="K28" s="1003"/>
      <c r="L28" s="1001"/>
    </row>
    <row r="29" spans="1:13" ht="11.25" customHeight="1">
      <c r="A29" s="994" t="s">
        <v>28</v>
      </c>
      <c r="B29" s="995"/>
      <c r="C29" s="995"/>
      <c r="D29" s="995"/>
      <c r="E29" s="995"/>
      <c r="F29" s="996"/>
      <c r="G29" s="45">
        <v>2</v>
      </c>
      <c r="H29" s="46">
        <v>3</v>
      </c>
      <c r="I29" s="47" t="s">
        <v>29</v>
      </c>
      <c r="J29" s="48" t="s">
        <v>30</v>
      </c>
      <c r="K29" s="49">
        <v>6</v>
      </c>
      <c r="L29" s="49">
        <v>7</v>
      </c>
    </row>
    <row r="30" spans="1:13" s="50" customFormat="1" ht="14.25" customHeight="1">
      <c r="A30" s="51">
        <v>2</v>
      </c>
      <c r="B30" s="52"/>
      <c r="C30" s="53"/>
      <c r="D30" s="54"/>
      <c r="E30" s="52"/>
      <c r="F30" s="55"/>
      <c r="G30" s="53" t="s">
        <v>31</v>
      </c>
      <c r="H30" s="56">
        <v>1</v>
      </c>
      <c r="I30" s="57">
        <f>SUM(I31+I41+I64+I85+I93+I109+I132+I148+I157)</f>
        <v>0</v>
      </c>
      <c r="J30" s="57">
        <f>SUM(J31+J41+J64+J85+J93+J109+J132+J148+J157)</f>
        <v>0</v>
      </c>
      <c r="K30" s="58">
        <f>SUM(K31+K41+K64+K85+K93+K109+K132+K148+K157)</f>
        <v>0</v>
      </c>
      <c r="L30" s="57">
        <f>SUM(L31+L41+L64+L85+L93+L109+L132+L148+L157)</f>
        <v>0</v>
      </c>
    </row>
    <row r="31" spans="1:13" ht="24.75" customHeight="1">
      <c r="A31" s="51">
        <v>2</v>
      </c>
      <c r="B31" s="59">
        <v>1</v>
      </c>
      <c r="C31" s="60"/>
      <c r="D31" s="61"/>
      <c r="E31" s="62"/>
      <c r="F31" s="63"/>
      <c r="G31" s="64" t="s">
        <v>32</v>
      </c>
      <c r="H31" s="46">
        <v>2</v>
      </c>
      <c r="I31" s="57">
        <f>SUM(I32+I37)</f>
        <v>0</v>
      </c>
      <c r="J31" s="57">
        <f>SUM(J32+J37)</f>
        <v>0</v>
      </c>
      <c r="K31" s="65">
        <f>SUM(K32+K37)</f>
        <v>0</v>
      </c>
      <c r="L31" s="66">
        <f>SUM(L32+L37)</f>
        <v>0</v>
      </c>
    </row>
    <row r="32" spans="1:13" ht="14.25" customHeight="1">
      <c r="A32" s="67">
        <v>2</v>
      </c>
      <c r="B32" s="67">
        <v>1</v>
      </c>
      <c r="C32" s="68">
        <v>1</v>
      </c>
      <c r="D32" s="69"/>
      <c r="E32" s="70"/>
      <c r="F32" s="71"/>
      <c r="G32" s="72" t="s">
        <v>33</v>
      </c>
      <c r="H32" s="56">
        <v>3</v>
      </c>
      <c r="I32" s="57">
        <f t="shared" ref="I32:L33" si="0">SUM(I33)</f>
        <v>0</v>
      </c>
      <c r="J32" s="57">
        <f t="shared" si="0"/>
        <v>0</v>
      </c>
      <c r="K32" s="58">
        <f t="shared" si="0"/>
        <v>0</v>
      </c>
      <c r="L32" s="57">
        <f t="shared" si="0"/>
        <v>0</v>
      </c>
    </row>
    <row r="33" spans="1:12" ht="13.5" customHeight="1">
      <c r="A33" s="73">
        <v>2</v>
      </c>
      <c r="B33" s="67">
        <v>1</v>
      </c>
      <c r="C33" s="68">
        <v>1</v>
      </c>
      <c r="D33" s="74">
        <v>1</v>
      </c>
      <c r="E33" s="70"/>
      <c r="F33" s="71"/>
      <c r="G33" s="72" t="s">
        <v>33</v>
      </c>
      <c r="H33" s="56">
        <v>4</v>
      </c>
      <c r="I33" s="57">
        <f t="shared" si="0"/>
        <v>0</v>
      </c>
      <c r="J33" s="57">
        <f t="shared" si="0"/>
        <v>0</v>
      </c>
      <c r="K33" s="58">
        <f t="shared" si="0"/>
        <v>0</v>
      </c>
      <c r="L33" s="57">
        <f t="shared" si="0"/>
        <v>0</v>
      </c>
    </row>
    <row r="34" spans="1:12" ht="12.75" customHeight="1">
      <c r="A34" s="73">
        <v>2</v>
      </c>
      <c r="B34" s="67">
        <v>1</v>
      </c>
      <c r="C34" s="68">
        <v>1</v>
      </c>
      <c r="D34" s="74">
        <v>1</v>
      </c>
      <c r="E34" s="67">
        <v>1</v>
      </c>
      <c r="F34" s="71"/>
      <c r="G34" s="72" t="s">
        <v>34</v>
      </c>
      <c r="H34" s="56">
        <v>5</v>
      </c>
      <c r="I34" s="58">
        <f>SUM(I35:I36)</f>
        <v>0</v>
      </c>
      <c r="J34" s="57">
        <f>SUM(J35:J36)</f>
        <v>0</v>
      </c>
      <c r="K34" s="58">
        <f>SUM(K35:K36)</f>
        <v>0</v>
      </c>
      <c r="L34" s="57">
        <f>SUM(L35:L36)</f>
        <v>0</v>
      </c>
    </row>
    <row r="35" spans="1:12" ht="14.25" customHeight="1">
      <c r="A35" s="73">
        <v>2</v>
      </c>
      <c r="B35" s="67">
        <v>1</v>
      </c>
      <c r="C35" s="68">
        <v>1</v>
      </c>
      <c r="D35" s="74">
        <v>1</v>
      </c>
      <c r="E35" s="67">
        <v>1</v>
      </c>
      <c r="F35" s="75">
        <v>1</v>
      </c>
      <c r="G35" s="72" t="s">
        <v>35</v>
      </c>
      <c r="H35" s="56">
        <v>6</v>
      </c>
      <c r="I35" s="76"/>
      <c r="J35" s="77"/>
      <c r="K35" s="77"/>
      <c r="L35" s="77"/>
    </row>
    <row r="36" spans="1:12" ht="12.75" customHeight="1">
      <c r="A36" s="73">
        <v>2</v>
      </c>
      <c r="B36" s="67">
        <v>1</v>
      </c>
      <c r="C36" s="68">
        <v>1</v>
      </c>
      <c r="D36" s="74">
        <v>1</v>
      </c>
      <c r="E36" s="67">
        <v>1</v>
      </c>
      <c r="F36" s="75">
        <v>2</v>
      </c>
      <c r="G36" s="72" t="s">
        <v>36</v>
      </c>
      <c r="H36" s="56">
        <v>7</v>
      </c>
      <c r="I36" s="77"/>
      <c r="J36" s="77"/>
      <c r="K36" s="77"/>
      <c r="L36" s="77"/>
    </row>
    <row r="37" spans="1:12" ht="13.5" customHeight="1">
      <c r="A37" s="73">
        <v>2</v>
      </c>
      <c r="B37" s="67">
        <v>1</v>
      </c>
      <c r="C37" s="68">
        <v>2</v>
      </c>
      <c r="D37" s="69"/>
      <c r="E37" s="70"/>
      <c r="F37" s="71"/>
      <c r="G37" s="72" t="s">
        <v>37</v>
      </c>
      <c r="H37" s="56">
        <v>8</v>
      </c>
      <c r="I37" s="58">
        <f t="shared" ref="I37:L39" si="1">I38</f>
        <v>0</v>
      </c>
      <c r="J37" s="57">
        <f t="shared" si="1"/>
        <v>0</v>
      </c>
      <c r="K37" s="58">
        <f t="shared" si="1"/>
        <v>0</v>
      </c>
      <c r="L37" s="57">
        <f t="shared" si="1"/>
        <v>0</v>
      </c>
    </row>
    <row r="38" spans="1:12" ht="12.75" customHeight="1">
      <c r="A38" s="73">
        <v>2</v>
      </c>
      <c r="B38" s="67">
        <v>1</v>
      </c>
      <c r="C38" s="68">
        <v>2</v>
      </c>
      <c r="D38" s="74">
        <v>1</v>
      </c>
      <c r="E38" s="70"/>
      <c r="F38" s="71"/>
      <c r="G38" s="72" t="s">
        <v>37</v>
      </c>
      <c r="H38" s="56">
        <v>9</v>
      </c>
      <c r="I38" s="58">
        <f t="shared" si="1"/>
        <v>0</v>
      </c>
      <c r="J38" s="57">
        <f t="shared" si="1"/>
        <v>0</v>
      </c>
      <c r="K38" s="57">
        <f t="shared" si="1"/>
        <v>0</v>
      </c>
      <c r="L38" s="57">
        <f t="shared" si="1"/>
        <v>0</v>
      </c>
    </row>
    <row r="39" spans="1:12" ht="13.5" customHeight="1">
      <c r="A39" s="73">
        <v>2</v>
      </c>
      <c r="B39" s="67">
        <v>1</v>
      </c>
      <c r="C39" s="68">
        <v>2</v>
      </c>
      <c r="D39" s="74">
        <v>1</v>
      </c>
      <c r="E39" s="67">
        <v>1</v>
      </c>
      <c r="F39" s="71"/>
      <c r="G39" s="72" t="s">
        <v>37</v>
      </c>
      <c r="H39" s="56">
        <v>10</v>
      </c>
      <c r="I39" s="57">
        <f t="shared" si="1"/>
        <v>0</v>
      </c>
      <c r="J39" s="57">
        <f t="shared" si="1"/>
        <v>0</v>
      </c>
      <c r="K39" s="57">
        <f t="shared" si="1"/>
        <v>0</v>
      </c>
      <c r="L39" s="57">
        <f t="shared" si="1"/>
        <v>0</v>
      </c>
    </row>
    <row r="40" spans="1:12" ht="14.25" customHeight="1">
      <c r="A40" s="73">
        <v>2</v>
      </c>
      <c r="B40" s="67">
        <v>1</v>
      </c>
      <c r="C40" s="68">
        <v>2</v>
      </c>
      <c r="D40" s="74">
        <v>1</v>
      </c>
      <c r="E40" s="67">
        <v>1</v>
      </c>
      <c r="F40" s="75">
        <v>1</v>
      </c>
      <c r="G40" s="72" t="s">
        <v>37</v>
      </c>
      <c r="H40" s="56">
        <v>11</v>
      </c>
      <c r="I40" s="78"/>
      <c r="J40" s="77"/>
      <c r="K40" s="77"/>
      <c r="L40" s="77"/>
    </row>
    <row r="41" spans="1:12" ht="12.75" customHeight="1">
      <c r="A41" s="79">
        <v>2</v>
      </c>
      <c r="B41" s="80">
        <v>2</v>
      </c>
      <c r="C41" s="60"/>
      <c r="D41" s="61"/>
      <c r="E41" s="62"/>
      <c r="F41" s="63"/>
      <c r="G41" s="64" t="s">
        <v>38</v>
      </c>
      <c r="H41" s="46">
        <v>12</v>
      </c>
      <c r="I41" s="81">
        <f t="shared" ref="I41:L43" si="2">I42</f>
        <v>0</v>
      </c>
      <c r="J41" s="82">
        <f t="shared" si="2"/>
        <v>0</v>
      </c>
      <c r="K41" s="81">
        <f t="shared" si="2"/>
        <v>0</v>
      </c>
      <c r="L41" s="81">
        <f t="shared" si="2"/>
        <v>0</v>
      </c>
    </row>
    <row r="42" spans="1:12" ht="12.75" customHeight="1">
      <c r="A42" s="73">
        <v>2</v>
      </c>
      <c r="B42" s="67">
        <v>2</v>
      </c>
      <c r="C42" s="68">
        <v>1</v>
      </c>
      <c r="D42" s="69"/>
      <c r="E42" s="70"/>
      <c r="F42" s="71"/>
      <c r="G42" s="72" t="s">
        <v>38</v>
      </c>
      <c r="H42" s="56">
        <v>13</v>
      </c>
      <c r="I42" s="57">
        <f t="shared" si="2"/>
        <v>0</v>
      </c>
      <c r="J42" s="58">
        <f t="shared" si="2"/>
        <v>0</v>
      </c>
      <c r="K42" s="57">
        <f t="shared" si="2"/>
        <v>0</v>
      </c>
      <c r="L42" s="58">
        <f t="shared" si="2"/>
        <v>0</v>
      </c>
    </row>
    <row r="43" spans="1:12" ht="12.75" customHeight="1">
      <c r="A43" s="73">
        <v>2</v>
      </c>
      <c r="B43" s="67">
        <v>2</v>
      </c>
      <c r="C43" s="68">
        <v>1</v>
      </c>
      <c r="D43" s="74">
        <v>1</v>
      </c>
      <c r="E43" s="70"/>
      <c r="F43" s="71"/>
      <c r="G43" s="72" t="s">
        <v>38</v>
      </c>
      <c r="H43" s="56">
        <v>14</v>
      </c>
      <c r="I43" s="57">
        <f t="shared" si="2"/>
        <v>0</v>
      </c>
      <c r="J43" s="58">
        <f t="shared" si="2"/>
        <v>0</v>
      </c>
      <c r="K43" s="66">
        <f t="shared" si="2"/>
        <v>0</v>
      </c>
      <c r="L43" s="66">
        <f t="shared" si="2"/>
        <v>0</v>
      </c>
    </row>
    <row r="44" spans="1:12" ht="15" customHeight="1">
      <c r="A44" s="83">
        <v>2</v>
      </c>
      <c r="B44" s="84">
        <v>2</v>
      </c>
      <c r="C44" s="85">
        <v>1</v>
      </c>
      <c r="D44" s="86">
        <v>1</v>
      </c>
      <c r="E44" s="84">
        <v>1</v>
      </c>
      <c r="F44" s="87"/>
      <c r="G44" s="88" t="s">
        <v>38</v>
      </c>
      <c r="H44" s="89">
        <v>15</v>
      </c>
      <c r="I44" s="90">
        <f>SUM(I45:I63)-I54</f>
        <v>0</v>
      </c>
      <c r="J44" s="91">
        <f>SUM(J45:J63)-J54</f>
        <v>0</v>
      </c>
      <c r="K44" s="91">
        <f>SUM(K45:K63)-K54</f>
        <v>0</v>
      </c>
      <c r="L44" s="92">
        <f>SUM(L45:L63)-L54</f>
        <v>0</v>
      </c>
    </row>
    <row r="45" spans="1:12" ht="12.75" customHeight="1">
      <c r="A45" s="73">
        <v>2</v>
      </c>
      <c r="B45" s="67">
        <v>2</v>
      </c>
      <c r="C45" s="68">
        <v>1</v>
      </c>
      <c r="D45" s="74">
        <v>1</v>
      </c>
      <c r="E45" s="67">
        <v>1</v>
      </c>
      <c r="F45" s="93">
        <v>1</v>
      </c>
      <c r="G45" s="72" t="s">
        <v>39</v>
      </c>
      <c r="H45" s="56">
        <v>16</v>
      </c>
      <c r="I45" s="77"/>
      <c r="J45" s="77"/>
      <c r="K45" s="77"/>
      <c r="L45" s="77"/>
    </row>
    <row r="46" spans="1:12" ht="26.25" customHeight="1">
      <c r="A46" s="73">
        <v>2</v>
      </c>
      <c r="B46" s="67">
        <v>2</v>
      </c>
      <c r="C46" s="68">
        <v>1</v>
      </c>
      <c r="D46" s="74">
        <v>1</v>
      </c>
      <c r="E46" s="67">
        <v>1</v>
      </c>
      <c r="F46" s="75">
        <v>2</v>
      </c>
      <c r="G46" s="72" t="s">
        <v>40</v>
      </c>
      <c r="H46" s="56">
        <v>17</v>
      </c>
      <c r="I46" s="77"/>
      <c r="J46" s="77"/>
      <c r="K46" s="77"/>
      <c r="L46" s="77"/>
    </row>
    <row r="47" spans="1:12" ht="14.25" customHeight="1">
      <c r="A47" s="73">
        <v>2</v>
      </c>
      <c r="B47" s="67">
        <v>2</v>
      </c>
      <c r="C47" s="68">
        <v>1</v>
      </c>
      <c r="D47" s="74">
        <v>1</v>
      </c>
      <c r="E47" s="67">
        <v>1</v>
      </c>
      <c r="F47" s="75">
        <v>5</v>
      </c>
      <c r="G47" s="72" t="s">
        <v>41</v>
      </c>
      <c r="H47" s="56">
        <v>18</v>
      </c>
      <c r="I47" s="77"/>
      <c r="J47" s="77"/>
      <c r="K47" s="77"/>
      <c r="L47" s="77"/>
    </row>
    <row r="48" spans="1:12" ht="15" customHeight="1">
      <c r="A48" s="73">
        <v>2</v>
      </c>
      <c r="B48" s="67">
        <v>2</v>
      </c>
      <c r="C48" s="68">
        <v>1</v>
      </c>
      <c r="D48" s="74">
        <v>1</v>
      </c>
      <c r="E48" s="67">
        <v>1</v>
      </c>
      <c r="F48" s="75">
        <v>6</v>
      </c>
      <c r="G48" s="72" t="s">
        <v>42</v>
      </c>
      <c r="H48" s="56">
        <v>19</v>
      </c>
      <c r="I48" s="77"/>
      <c r="J48" s="77"/>
      <c r="K48" s="77"/>
      <c r="L48" s="77"/>
    </row>
    <row r="49" spans="1:12" ht="14.25" customHeight="1">
      <c r="A49" s="94">
        <v>2</v>
      </c>
      <c r="B49" s="95">
        <v>2</v>
      </c>
      <c r="C49" s="96">
        <v>1</v>
      </c>
      <c r="D49" s="97">
        <v>1</v>
      </c>
      <c r="E49" s="95">
        <v>1</v>
      </c>
      <c r="F49" s="98">
        <v>7</v>
      </c>
      <c r="G49" s="60" t="s">
        <v>43</v>
      </c>
      <c r="H49" s="46">
        <v>20</v>
      </c>
      <c r="I49" s="77"/>
      <c r="J49" s="77"/>
      <c r="K49" s="77"/>
      <c r="L49" s="77"/>
    </row>
    <row r="50" spans="1:12" ht="14.25" customHeight="1">
      <c r="A50" s="73">
        <v>2</v>
      </c>
      <c r="B50" s="67">
        <v>2</v>
      </c>
      <c r="C50" s="68">
        <v>1</v>
      </c>
      <c r="D50" s="74">
        <v>1</v>
      </c>
      <c r="E50" s="67">
        <v>1</v>
      </c>
      <c r="F50" s="75">
        <v>8</v>
      </c>
      <c r="G50" s="72" t="s">
        <v>44</v>
      </c>
      <c r="H50" s="56">
        <v>21</v>
      </c>
      <c r="I50" s="77"/>
      <c r="J50" s="77"/>
      <c r="K50" s="77"/>
      <c r="L50" s="77"/>
    </row>
    <row r="51" spans="1:12" ht="14.25" customHeight="1">
      <c r="A51" s="73">
        <v>2</v>
      </c>
      <c r="B51" s="67">
        <v>2</v>
      </c>
      <c r="C51" s="68">
        <v>1</v>
      </c>
      <c r="D51" s="74">
        <v>1</v>
      </c>
      <c r="E51" s="67">
        <v>1</v>
      </c>
      <c r="F51" s="75">
        <v>9</v>
      </c>
      <c r="G51" s="72" t="s">
        <v>45</v>
      </c>
      <c r="H51" s="56">
        <v>22</v>
      </c>
      <c r="I51" s="77"/>
      <c r="J51" s="77"/>
      <c r="K51" s="77"/>
      <c r="L51" s="77"/>
    </row>
    <row r="52" spans="1:12" ht="15" customHeight="1">
      <c r="A52" s="94">
        <v>2</v>
      </c>
      <c r="B52" s="95">
        <v>2</v>
      </c>
      <c r="C52" s="96">
        <v>1</v>
      </c>
      <c r="D52" s="97">
        <v>1</v>
      </c>
      <c r="E52" s="95">
        <v>1</v>
      </c>
      <c r="F52" s="98">
        <v>10</v>
      </c>
      <c r="G52" s="60" t="s">
        <v>46</v>
      </c>
      <c r="H52" s="46">
        <v>23</v>
      </c>
      <c r="I52" s="77"/>
      <c r="J52" s="77"/>
      <c r="K52" s="77"/>
      <c r="L52" s="77"/>
    </row>
    <row r="53" spans="1:12" ht="42" customHeight="1">
      <c r="A53" s="73">
        <v>2</v>
      </c>
      <c r="B53" s="67">
        <v>2</v>
      </c>
      <c r="C53" s="68">
        <v>1</v>
      </c>
      <c r="D53" s="74">
        <v>1</v>
      </c>
      <c r="E53" s="67">
        <v>1</v>
      </c>
      <c r="F53" s="75">
        <v>11</v>
      </c>
      <c r="G53" s="72" t="s">
        <v>47</v>
      </c>
      <c r="H53" s="56">
        <v>24</v>
      </c>
      <c r="I53" s="78"/>
      <c r="J53" s="77"/>
      <c r="K53" s="77"/>
      <c r="L53" s="77"/>
    </row>
    <row r="54" spans="1:12" ht="11.25" customHeight="1">
      <c r="A54" s="990">
        <v>1</v>
      </c>
      <c r="B54" s="991"/>
      <c r="C54" s="991"/>
      <c r="D54" s="991"/>
      <c r="E54" s="991"/>
      <c r="F54" s="992"/>
      <c r="G54" s="100">
        <v>2</v>
      </c>
      <c r="H54" s="101">
        <v>3</v>
      </c>
      <c r="I54" s="102">
        <v>4</v>
      </c>
      <c r="J54" s="103">
        <v>5</v>
      </c>
      <c r="K54" s="104">
        <v>6</v>
      </c>
      <c r="L54" s="102">
        <v>7</v>
      </c>
    </row>
    <row r="55" spans="1:12" ht="15.75" customHeight="1">
      <c r="A55" s="83">
        <v>2</v>
      </c>
      <c r="B55" s="105">
        <v>2</v>
      </c>
      <c r="C55" s="106">
        <v>1</v>
      </c>
      <c r="D55" s="106">
        <v>1</v>
      </c>
      <c r="E55" s="106">
        <v>1</v>
      </c>
      <c r="F55" s="107">
        <v>12</v>
      </c>
      <c r="G55" s="108" t="s">
        <v>48</v>
      </c>
      <c r="H55" s="109">
        <v>25</v>
      </c>
      <c r="I55" s="110"/>
      <c r="J55" s="77"/>
      <c r="K55" s="77"/>
      <c r="L55" s="77"/>
    </row>
    <row r="56" spans="1:12" ht="25.5" customHeight="1">
      <c r="A56" s="73">
        <v>2</v>
      </c>
      <c r="B56" s="67">
        <v>2</v>
      </c>
      <c r="C56" s="68">
        <v>1</v>
      </c>
      <c r="D56" s="68">
        <v>1</v>
      </c>
      <c r="E56" s="68">
        <v>1</v>
      </c>
      <c r="F56" s="75">
        <v>14</v>
      </c>
      <c r="G56" s="72" t="s">
        <v>49</v>
      </c>
      <c r="H56" s="56">
        <v>26</v>
      </c>
      <c r="I56" s="78"/>
      <c r="J56" s="77"/>
      <c r="K56" s="77"/>
      <c r="L56" s="77"/>
    </row>
    <row r="57" spans="1:12" ht="25.5" customHeight="1">
      <c r="A57" s="73">
        <v>2</v>
      </c>
      <c r="B57" s="67">
        <v>2</v>
      </c>
      <c r="C57" s="68">
        <v>1</v>
      </c>
      <c r="D57" s="68">
        <v>1</v>
      </c>
      <c r="E57" s="68">
        <v>1</v>
      </c>
      <c r="F57" s="75">
        <v>15</v>
      </c>
      <c r="G57" s="72" t="s">
        <v>50</v>
      </c>
      <c r="H57" s="109">
        <v>27</v>
      </c>
      <c r="I57" s="78"/>
      <c r="J57" s="77"/>
      <c r="K57" s="77"/>
      <c r="L57" s="77"/>
    </row>
    <row r="58" spans="1:12" ht="12.75" customHeight="1">
      <c r="A58" s="73">
        <v>2</v>
      </c>
      <c r="B58" s="67">
        <v>2</v>
      </c>
      <c r="C58" s="68">
        <v>1</v>
      </c>
      <c r="D58" s="68">
        <v>1</v>
      </c>
      <c r="E58" s="68">
        <v>1</v>
      </c>
      <c r="F58" s="75">
        <v>16</v>
      </c>
      <c r="G58" s="72" t="s">
        <v>51</v>
      </c>
      <c r="H58" s="56">
        <v>28</v>
      </c>
      <c r="I58" s="78"/>
      <c r="J58" s="77"/>
      <c r="K58" s="77"/>
      <c r="L58" s="77"/>
    </row>
    <row r="59" spans="1:12" ht="27.75" customHeight="1">
      <c r="A59" s="73">
        <v>2</v>
      </c>
      <c r="B59" s="67">
        <v>2</v>
      </c>
      <c r="C59" s="68">
        <v>1</v>
      </c>
      <c r="D59" s="68">
        <v>1</v>
      </c>
      <c r="E59" s="68">
        <v>1</v>
      </c>
      <c r="F59" s="75">
        <v>17</v>
      </c>
      <c r="G59" s="72" t="s">
        <v>52</v>
      </c>
      <c r="H59" s="109">
        <v>29</v>
      </c>
      <c r="I59" s="78"/>
      <c r="J59" s="77"/>
      <c r="K59" s="77"/>
      <c r="L59" s="77"/>
    </row>
    <row r="60" spans="1:12" ht="26.25" customHeight="1">
      <c r="A60" s="73">
        <v>2</v>
      </c>
      <c r="B60" s="67">
        <v>2</v>
      </c>
      <c r="C60" s="68">
        <v>1</v>
      </c>
      <c r="D60" s="68">
        <v>1</v>
      </c>
      <c r="E60" s="68">
        <v>1</v>
      </c>
      <c r="F60" s="75">
        <v>18</v>
      </c>
      <c r="G60" s="72" t="s">
        <v>53</v>
      </c>
      <c r="H60" s="56">
        <v>30</v>
      </c>
      <c r="I60" s="78"/>
      <c r="J60" s="77"/>
      <c r="K60" s="77"/>
      <c r="L60" s="77"/>
    </row>
    <row r="61" spans="1:12" ht="12.75" customHeight="1">
      <c r="A61" s="73">
        <v>2</v>
      </c>
      <c r="B61" s="67">
        <v>2</v>
      </c>
      <c r="C61" s="68">
        <v>1</v>
      </c>
      <c r="D61" s="68">
        <v>1</v>
      </c>
      <c r="E61" s="68">
        <v>1</v>
      </c>
      <c r="F61" s="75">
        <v>19</v>
      </c>
      <c r="G61" s="72" t="s">
        <v>54</v>
      </c>
      <c r="H61" s="109">
        <v>31</v>
      </c>
      <c r="I61" s="78"/>
      <c r="J61" s="77"/>
      <c r="K61" s="77"/>
      <c r="L61" s="77"/>
    </row>
    <row r="62" spans="1:12" ht="14.25" customHeight="1">
      <c r="A62" s="73">
        <v>2</v>
      </c>
      <c r="B62" s="67">
        <v>2</v>
      </c>
      <c r="C62" s="68">
        <v>1</v>
      </c>
      <c r="D62" s="68">
        <v>1</v>
      </c>
      <c r="E62" s="68">
        <v>1</v>
      </c>
      <c r="F62" s="75">
        <v>20</v>
      </c>
      <c r="G62" s="72" t="s">
        <v>55</v>
      </c>
      <c r="H62" s="56">
        <v>32</v>
      </c>
      <c r="I62" s="78"/>
      <c r="J62" s="77"/>
      <c r="K62" s="77"/>
      <c r="L62" s="77"/>
    </row>
    <row r="63" spans="1:12" ht="15" customHeight="1">
      <c r="A63" s="73">
        <v>2</v>
      </c>
      <c r="B63" s="67">
        <v>2</v>
      </c>
      <c r="C63" s="68">
        <v>1</v>
      </c>
      <c r="D63" s="68">
        <v>1</v>
      </c>
      <c r="E63" s="68">
        <v>1</v>
      </c>
      <c r="F63" s="75">
        <v>30</v>
      </c>
      <c r="G63" s="72" t="s">
        <v>56</v>
      </c>
      <c r="H63" s="109">
        <v>33</v>
      </c>
      <c r="I63" s="78"/>
      <c r="J63" s="77"/>
      <c r="K63" s="77"/>
      <c r="L63" s="77"/>
    </row>
    <row r="64" spans="1:12" ht="14.25" customHeight="1">
      <c r="A64" s="111">
        <v>2</v>
      </c>
      <c r="B64" s="112">
        <v>3</v>
      </c>
      <c r="C64" s="64"/>
      <c r="D64" s="60"/>
      <c r="E64" s="60"/>
      <c r="F64" s="63"/>
      <c r="G64" s="113" t="s">
        <v>57</v>
      </c>
      <c r="H64" s="56">
        <v>34</v>
      </c>
      <c r="I64" s="81">
        <f>SUM(I65+I81)</f>
        <v>0</v>
      </c>
      <c r="J64" s="114">
        <f>SUM(J65+J81)</f>
        <v>0</v>
      </c>
      <c r="K64" s="82">
        <f>SUM(K65+K81)</f>
        <v>0</v>
      </c>
      <c r="L64" s="81">
        <f>SUM(L65+L81)</f>
        <v>0</v>
      </c>
    </row>
    <row r="65" spans="1:12" ht="13.5" customHeight="1">
      <c r="A65" s="73">
        <v>2</v>
      </c>
      <c r="B65" s="67">
        <v>3</v>
      </c>
      <c r="C65" s="68">
        <v>1</v>
      </c>
      <c r="D65" s="72"/>
      <c r="E65" s="72"/>
      <c r="F65" s="71"/>
      <c r="G65" s="72" t="s">
        <v>58</v>
      </c>
      <c r="H65" s="109">
        <v>35</v>
      </c>
      <c r="I65" s="57">
        <f>SUM(I66+I71+I76)</f>
        <v>0</v>
      </c>
      <c r="J65" s="115">
        <f>SUM(J66+J71+J76)</f>
        <v>0</v>
      </c>
      <c r="K65" s="58">
        <f>SUM(K66+K71+K76)</f>
        <v>0</v>
      </c>
      <c r="L65" s="57">
        <f>SUM(L66+L71+L76)</f>
        <v>0</v>
      </c>
    </row>
    <row r="66" spans="1:12" ht="15" customHeight="1">
      <c r="A66" s="73">
        <v>2</v>
      </c>
      <c r="B66" s="67">
        <v>3</v>
      </c>
      <c r="C66" s="68">
        <v>1</v>
      </c>
      <c r="D66" s="68">
        <v>1</v>
      </c>
      <c r="E66" s="72"/>
      <c r="F66" s="71"/>
      <c r="G66" s="72" t="s">
        <v>59</v>
      </c>
      <c r="H66" s="56">
        <v>36</v>
      </c>
      <c r="I66" s="57">
        <f>I67</f>
        <v>0</v>
      </c>
      <c r="J66" s="115">
        <f>J67</f>
        <v>0</v>
      </c>
      <c r="K66" s="58">
        <f>K67</f>
        <v>0</v>
      </c>
      <c r="L66" s="57">
        <f>L67</f>
        <v>0</v>
      </c>
    </row>
    <row r="67" spans="1:12" ht="13.5" customHeight="1">
      <c r="A67" s="73">
        <v>2</v>
      </c>
      <c r="B67" s="67">
        <v>3</v>
      </c>
      <c r="C67" s="68">
        <v>1</v>
      </c>
      <c r="D67" s="68">
        <v>1</v>
      </c>
      <c r="E67" s="68">
        <v>1</v>
      </c>
      <c r="F67" s="71"/>
      <c r="G67" s="72" t="s">
        <v>59</v>
      </c>
      <c r="H67" s="109">
        <v>37</v>
      </c>
      <c r="I67" s="57">
        <f>SUM(I68:I70)</f>
        <v>0</v>
      </c>
      <c r="J67" s="115">
        <f>SUM(J68:J70)</f>
        <v>0</v>
      </c>
      <c r="K67" s="58">
        <f>SUM(K68:K70)</f>
        <v>0</v>
      </c>
      <c r="L67" s="57">
        <f>SUM(L68:L70)</f>
        <v>0</v>
      </c>
    </row>
    <row r="68" spans="1:12" s="116" customFormat="1" ht="26.25" customHeight="1">
      <c r="A68" s="73">
        <v>2</v>
      </c>
      <c r="B68" s="67">
        <v>3</v>
      </c>
      <c r="C68" s="68">
        <v>1</v>
      </c>
      <c r="D68" s="68">
        <v>1</v>
      </c>
      <c r="E68" s="68">
        <v>1</v>
      </c>
      <c r="F68" s="75">
        <v>1</v>
      </c>
      <c r="G68" s="72" t="s">
        <v>60</v>
      </c>
      <c r="H68" s="56">
        <v>38</v>
      </c>
      <c r="I68" s="78"/>
      <c r="J68" s="78"/>
      <c r="K68" s="78"/>
      <c r="L68" s="78"/>
    </row>
    <row r="69" spans="1:12" ht="27" customHeight="1">
      <c r="A69" s="73">
        <v>2</v>
      </c>
      <c r="B69" s="95">
        <v>3</v>
      </c>
      <c r="C69" s="96">
        <v>1</v>
      </c>
      <c r="D69" s="96">
        <v>1</v>
      </c>
      <c r="E69" s="96">
        <v>1</v>
      </c>
      <c r="F69" s="98">
        <v>2</v>
      </c>
      <c r="G69" s="60" t="s">
        <v>61</v>
      </c>
      <c r="H69" s="109">
        <v>39</v>
      </c>
      <c r="I69" s="76"/>
      <c r="J69" s="76"/>
      <c r="K69" s="76"/>
      <c r="L69" s="76"/>
    </row>
    <row r="70" spans="1:12" ht="16.5" customHeight="1">
      <c r="A70" s="67">
        <v>2</v>
      </c>
      <c r="B70" s="68">
        <v>3</v>
      </c>
      <c r="C70" s="68">
        <v>1</v>
      </c>
      <c r="D70" s="68">
        <v>1</v>
      </c>
      <c r="E70" s="68">
        <v>1</v>
      </c>
      <c r="F70" s="75">
        <v>3</v>
      </c>
      <c r="G70" s="72" t="s">
        <v>62</v>
      </c>
      <c r="H70" s="56">
        <v>40</v>
      </c>
      <c r="I70" s="78"/>
      <c r="J70" s="78"/>
      <c r="K70" s="78"/>
      <c r="L70" s="78"/>
    </row>
    <row r="71" spans="1:12" ht="29.25" customHeight="1">
      <c r="A71" s="95">
        <v>2</v>
      </c>
      <c r="B71" s="96">
        <v>3</v>
      </c>
      <c r="C71" s="96">
        <v>1</v>
      </c>
      <c r="D71" s="96">
        <v>2</v>
      </c>
      <c r="E71" s="60"/>
      <c r="F71" s="63"/>
      <c r="G71" s="60" t="s">
        <v>63</v>
      </c>
      <c r="H71" s="109">
        <v>41</v>
      </c>
      <c r="I71" s="81">
        <f>I72</f>
        <v>0</v>
      </c>
      <c r="J71" s="114">
        <f>J72</f>
        <v>0</v>
      </c>
      <c r="K71" s="82">
        <f>K72</f>
        <v>0</v>
      </c>
      <c r="L71" s="82">
        <f>L72</f>
        <v>0</v>
      </c>
    </row>
    <row r="72" spans="1:12" ht="27" customHeight="1">
      <c r="A72" s="84">
        <v>2</v>
      </c>
      <c r="B72" s="85">
        <v>3</v>
      </c>
      <c r="C72" s="85">
        <v>1</v>
      </c>
      <c r="D72" s="85">
        <v>2</v>
      </c>
      <c r="E72" s="85">
        <v>1</v>
      </c>
      <c r="F72" s="87"/>
      <c r="G72" s="117" t="s">
        <v>63</v>
      </c>
      <c r="H72" s="56">
        <v>42</v>
      </c>
      <c r="I72" s="66">
        <f>SUM(I73:I75)</f>
        <v>0</v>
      </c>
      <c r="J72" s="118">
        <f>SUM(J73:J75)</f>
        <v>0</v>
      </c>
      <c r="K72" s="65">
        <f>SUM(K73:K75)</f>
        <v>0</v>
      </c>
      <c r="L72" s="58">
        <f>SUM(L73:L75)</f>
        <v>0</v>
      </c>
    </row>
    <row r="73" spans="1:12" s="116" customFormat="1" ht="27" customHeight="1">
      <c r="A73" s="67">
        <v>2</v>
      </c>
      <c r="B73" s="68">
        <v>3</v>
      </c>
      <c r="C73" s="68">
        <v>1</v>
      </c>
      <c r="D73" s="68">
        <v>2</v>
      </c>
      <c r="E73" s="68">
        <v>1</v>
      </c>
      <c r="F73" s="75">
        <v>1</v>
      </c>
      <c r="G73" s="70" t="s">
        <v>60</v>
      </c>
      <c r="H73" s="109">
        <v>43</v>
      </c>
      <c r="I73" s="78"/>
      <c r="J73" s="78"/>
      <c r="K73" s="78"/>
      <c r="L73" s="78"/>
    </row>
    <row r="74" spans="1:12" ht="27.75" customHeight="1">
      <c r="A74" s="67">
        <v>2</v>
      </c>
      <c r="B74" s="68">
        <v>3</v>
      </c>
      <c r="C74" s="68">
        <v>1</v>
      </c>
      <c r="D74" s="68">
        <v>2</v>
      </c>
      <c r="E74" s="68">
        <v>1</v>
      </c>
      <c r="F74" s="75">
        <v>2</v>
      </c>
      <c r="G74" s="70" t="s">
        <v>61</v>
      </c>
      <c r="H74" s="56">
        <v>44</v>
      </c>
      <c r="I74" s="78"/>
      <c r="J74" s="78"/>
      <c r="K74" s="78"/>
      <c r="L74" s="78"/>
    </row>
    <row r="75" spans="1:12" ht="15" customHeight="1">
      <c r="A75" s="67">
        <v>2</v>
      </c>
      <c r="B75" s="68">
        <v>3</v>
      </c>
      <c r="C75" s="68">
        <v>1</v>
      </c>
      <c r="D75" s="68">
        <v>2</v>
      </c>
      <c r="E75" s="68">
        <v>1</v>
      </c>
      <c r="F75" s="75">
        <v>3</v>
      </c>
      <c r="G75" s="70" t="s">
        <v>62</v>
      </c>
      <c r="H75" s="109">
        <v>45</v>
      </c>
      <c r="I75" s="78"/>
      <c r="J75" s="78"/>
      <c r="K75" s="78"/>
      <c r="L75" s="78"/>
    </row>
    <row r="76" spans="1:12" ht="16.5" customHeight="1">
      <c r="A76" s="67">
        <v>2</v>
      </c>
      <c r="B76" s="68">
        <v>3</v>
      </c>
      <c r="C76" s="68">
        <v>1</v>
      </c>
      <c r="D76" s="68">
        <v>3</v>
      </c>
      <c r="E76" s="72"/>
      <c r="F76" s="71"/>
      <c r="G76" s="70" t="s">
        <v>64</v>
      </c>
      <c r="H76" s="56">
        <v>46</v>
      </c>
      <c r="I76" s="57">
        <f>I77</f>
        <v>0</v>
      </c>
      <c r="J76" s="115">
        <f>J77</f>
        <v>0</v>
      </c>
      <c r="K76" s="115">
        <f>K77</f>
        <v>0</v>
      </c>
      <c r="L76" s="58">
        <f>L77</f>
        <v>0</v>
      </c>
    </row>
    <row r="77" spans="1:12" ht="15.75" customHeight="1">
      <c r="A77" s="67">
        <v>2</v>
      </c>
      <c r="B77" s="68">
        <v>3</v>
      </c>
      <c r="C77" s="68">
        <v>1</v>
      </c>
      <c r="D77" s="68">
        <v>3</v>
      </c>
      <c r="E77" s="68">
        <v>1</v>
      </c>
      <c r="F77" s="71"/>
      <c r="G77" s="70" t="s">
        <v>64</v>
      </c>
      <c r="H77" s="109">
        <v>47</v>
      </c>
      <c r="I77" s="57">
        <f>SUM(I78:I80)</f>
        <v>0</v>
      </c>
      <c r="J77" s="115">
        <f>SUM(J78:J80)</f>
        <v>0</v>
      </c>
      <c r="K77" s="115">
        <f>SUM(K78:K80)</f>
        <v>0</v>
      </c>
      <c r="L77" s="58">
        <f>SUM(L78:L80)</f>
        <v>0</v>
      </c>
    </row>
    <row r="78" spans="1:12" ht="15" customHeight="1">
      <c r="A78" s="95">
        <v>2</v>
      </c>
      <c r="B78" s="96">
        <v>3</v>
      </c>
      <c r="C78" s="96">
        <v>1</v>
      </c>
      <c r="D78" s="96">
        <v>3</v>
      </c>
      <c r="E78" s="96">
        <v>1</v>
      </c>
      <c r="F78" s="98">
        <v>1</v>
      </c>
      <c r="G78" s="62" t="s">
        <v>65</v>
      </c>
      <c r="H78" s="56">
        <v>48</v>
      </c>
      <c r="I78" s="76"/>
      <c r="J78" s="76"/>
      <c r="K78" s="76"/>
      <c r="L78" s="76"/>
    </row>
    <row r="79" spans="1:12" ht="16.5" customHeight="1">
      <c r="A79" s="67">
        <v>2</v>
      </c>
      <c r="B79" s="68">
        <v>3</v>
      </c>
      <c r="C79" s="68">
        <v>1</v>
      </c>
      <c r="D79" s="68">
        <v>3</v>
      </c>
      <c r="E79" s="68">
        <v>1</v>
      </c>
      <c r="F79" s="75">
        <v>2</v>
      </c>
      <c r="G79" s="70" t="s">
        <v>66</v>
      </c>
      <c r="H79" s="109">
        <v>49</v>
      </c>
      <c r="I79" s="78"/>
      <c r="J79" s="78"/>
      <c r="K79" s="78"/>
      <c r="L79" s="78"/>
    </row>
    <row r="80" spans="1:12" ht="17.25" customHeight="1">
      <c r="A80" s="95">
        <v>2</v>
      </c>
      <c r="B80" s="96">
        <v>3</v>
      </c>
      <c r="C80" s="96">
        <v>1</v>
      </c>
      <c r="D80" s="96">
        <v>3</v>
      </c>
      <c r="E80" s="96">
        <v>1</v>
      </c>
      <c r="F80" s="98">
        <v>3</v>
      </c>
      <c r="G80" s="62" t="s">
        <v>67</v>
      </c>
      <c r="H80" s="56">
        <v>50</v>
      </c>
      <c r="I80" s="76"/>
      <c r="J80" s="76"/>
      <c r="K80" s="76"/>
      <c r="L80" s="76"/>
    </row>
    <row r="81" spans="1:12" ht="14.25" customHeight="1">
      <c r="A81" s="67">
        <v>2</v>
      </c>
      <c r="B81" s="68">
        <v>3</v>
      </c>
      <c r="C81" s="68">
        <v>2</v>
      </c>
      <c r="D81" s="72"/>
      <c r="E81" s="72"/>
      <c r="F81" s="71"/>
      <c r="G81" s="70" t="s">
        <v>68</v>
      </c>
      <c r="H81" s="109">
        <v>51</v>
      </c>
      <c r="I81" s="57">
        <f t="shared" ref="I81:L83" si="3">I82</f>
        <v>0</v>
      </c>
      <c r="J81" s="115">
        <f t="shared" si="3"/>
        <v>0</v>
      </c>
      <c r="K81" s="115">
        <f t="shared" si="3"/>
        <v>0</v>
      </c>
      <c r="L81" s="58">
        <f t="shared" si="3"/>
        <v>0</v>
      </c>
    </row>
    <row r="82" spans="1:12" ht="37.5" customHeight="1">
      <c r="A82" s="67">
        <v>2</v>
      </c>
      <c r="B82" s="68">
        <v>3</v>
      </c>
      <c r="C82" s="68">
        <v>2</v>
      </c>
      <c r="D82" s="68">
        <v>1</v>
      </c>
      <c r="E82" s="72"/>
      <c r="F82" s="71"/>
      <c r="G82" s="70" t="s">
        <v>69</v>
      </c>
      <c r="H82" s="56">
        <v>52</v>
      </c>
      <c r="I82" s="57">
        <f t="shared" si="3"/>
        <v>0</v>
      </c>
      <c r="J82" s="115">
        <f t="shared" si="3"/>
        <v>0</v>
      </c>
      <c r="K82" s="115">
        <f t="shared" si="3"/>
        <v>0</v>
      </c>
      <c r="L82" s="58">
        <f t="shared" si="3"/>
        <v>0</v>
      </c>
    </row>
    <row r="83" spans="1:12" ht="28.5" customHeight="1">
      <c r="A83" s="67">
        <v>2</v>
      </c>
      <c r="B83" s="68">
        <v>3</v>
      </c>
      <c r="C83" s="68">
        <v>2</v>
      </c>
      <c r="D83" s="68">
        <v>1</v>
      </c>
      <c r="E83" s="68">
        <v>1</v>
      </c>
      <c r="F83" s="71"/>
      <c r="G83" s="70" t="s">
        <v>69</v>
      </c>
      <c r="H83" s="109">
        <v>53</v>
      </c>
      <c r="I83" s="57">
        <f t="shared" si="3"/>
        <v>0</v>
      </c>
      <c r="J83" s="115">
        <f t="shared" si="3"/>
        <v>0</v>
      </c>
      <c r="K83" s="115">
        <f t="shared" si="3"/>
        <v>0</v>
      </c>
      <c r="L83" s="58">
        <f t="shared" si="3"/>
        <v>0</v>
      </c>
    </row>
    <row r="84" spans="1:12" ht="31.5" customHeight="1">
      <c r="A84" s="67">
        <v>2</v>
      </c>
      <c r="B84" s="68">
        <v>3</v>
      </c>
      <c r="C84" s="68">
        <v>2</v>
      </c>
      <c r="D84" s="68">
        <v>1</v>
      </c>
      <c r="E84" s="68">
        <v>1</v>
      </c>
      <c r="F84" s="75">
        <v>1</v>
      </c>
      <c r="G84" s="70" t="s">
        <v>69</v>
      </c>
      <c r="H84" s="56">
        <v>54</v>
      </c>
      <c r="I84" s="78"/>
      <c r="J84" s="78"/>
      <c r="K84" s="78"/>
      <c r="L84" s="78"/>
    </row>
    <row r="85" spans="1:12" ht="16.5" customHeight="1">
      <c r="A85" s="51">
        <v>2</v>
      </c>
      <c r="B85" s="119">
        <v>4</v>
      </c>
      <c r="C85" s="53"/>
      <c r="D85" s="53"/>
      <c r="E85" s="53"/>
      <c r="F85" s="55"/>
      <c r="G85" s="52" t="s">
        <v>70</v>
      </c>
      <c r="H85" s="109">
        <v>55</v>
      </c>
      <c r="I85" s="57">
        <f t="shared" ref="I85:L87" si="4">I86</f>
        <v>0</v>
      </c>
      <c r="J85" s="115">
        <f t="shared" si="4"/>
        <v>0</v>
      </c>
      <c r="K85" s="115">
        <f t="shared" si="4"/>
        <v>0</v>
      </c>
      <c r="L85" s="58">
        <f t="shared" si="4"/>
        <v>0</v>
      </c>
    </row>
    <row r="86" spans="1:12" ht="15.75" customHeight="1">
      <c r="A86" s="67">
        <v>2</v>
      </c>
      <c r="B86" s="68">
        <v>4</v>
      </c>
      <c r="C86" s="68">
        <v>1</v>
      </c>
      <c r="D86" s="72"/>
      <c r="E86" s="72"/>
      <c r="F86" s="71"/>
      <c r="G86" s="70" t="s">
        <v>71</v>
      </c>
      <c r="H86" s="56">
        <v>56</v>
      </c>
      <c r="I86" s="57">
        <f t="shared" si="4"/>
        <v>0</v>
      </c>
      <c r="J86" s="115">
        <f t="shared" si="4"/>
        <v>0</v>
      </c>
      <c r="K86" s="115">
        <f t="shared" si="4"/>
        <v>0</v>
      </c>
      <c r="L86" s="58">
        <f t="shared" si="4"/>
        <v>0</v>
      </c>
    </row>
    <row r="87" spans="1:12" ht="13.5" customHeight="1">
      <c r="A87" s="67">
        <v>2</v>
      </c>
      <c r="B87" s="68">
        <v>4</v>
      </c>
      <c r="C87" s="68">
        <v>1</v>
      </c>
      <c r="D87" s="68">
        <v>1</v>
      </c>
      <c r="E87" s="72"/>
      <c r="F87" s="71"/>
      <c r="G87" s="70" t="s">
        <v>71</v>
      </c>
      <c r="H87" s="109">
        <v>57</v>
      </c>
      <c r="I87" s="57">
        <f t="shared" si="4"/>
        <v>0</v>
      </c>
      <c r="J87" s="115">
        <f t="shared" si="4"/>
        <v>0</v>
      </c>
      <c r="K87" s="115">
        <f t="shared" si="4"/>
        <v>0</v>
      </c>
      <c r="L87" s="58">
        <f t="shared" si="4"/>
        <v>0</v>
      </c>
    </row>
    <row r="88" spans="1:12" ht="13.5" customHeight="1">
      <c r="A88" s="67">
        <v>2</v>
      </c>
      <c r="B88" s="68">
        <v>4</v>
      </c>
      <c r="C88" s="68">
        <v>1</v>
      </c>
      <c r="D88" s="68">
        <v>1</v>
      </c>
      <c r="E88" s="68">
        <v>1</v>
      </c>
      <c r="F88" s="71"/>
      <c r="G88" s="70" t="s">
        <v>71</v>
      </c>
      <c r="H88" s="56">
        <v>58</v>
      </c>
      <c r="I88" s="57">
        <f>SUM(I89:I92)-I90</f>
        <v>0</v>
      </c>
      <c r="J88" s="115">
        <f>SUM(J89:J92)-J90</f>
        <v>0</v>
      </c>
      <c r="K88" s="115">
        <f>SUM(K89:K92)-K90</f>
        <v>0</v>
      </c>
      <c r="L88" s="58">
        <f>SUM(L89:L92)-L90</f>
        <v>0</v>
      </c>
    </row>
    <row r="89" spans="1:12" ht="16.5" customHeight="1">
      <c r="A89" s="67">
        <v>2</v>
      </c>
      <c r="B89" s="68">
        <v>4</v>
      </c>
      <c r="C89" s="68">
        <v>1</v>
      </c>
      <c r="D89" s="68">
        <v>1</v>
      </c>
      <c r="E89" s="68">
        <v>1</v>
      </c>
      <c r="F89" s="75">
        <v>1</v>
      </c>
      <c r="G89" s="70" t="s">
        <v>72</v>
      </c>
      <c r="H89" s="45">
        <v>59</v>
      </c>
      <c r="I89" s="78"/>
      <c r="J89" s="78"/>
      <c r="K89" s="78"/>
      <c r="L89" s="78"/>
    </row>
    <row r="90" spans="1:12" ht="12.75" customHeight="1">
      <c r="A90" s="997">
        <v>1</v>
      </c>
      <c r="B90" s="998"/>
      <c r="C90" s="998"/>
      <c r="D90" s="998"/>
      <c r="E90" s="998"/>
      <c r="F90" s="999"/>
      <c r="G90" s="100">
        <v>2</v>
      </c>
      <c r="H90" s="101">
        <v>3</v>
      </c>
      <c r="I90" s="101">
        <v>4</v>
      </c>
      <c r="J90" s="99">
        <v>5</v>
      </c>
      <c r="K90" s="99">
        <v>6</v>
      </c>
      <c r="L90" s="100">
        <v>7</v>
      </c>
    </row>
    <row r="91" spans="1:12" ht="13.5" customHeight="1">
      <c r="A91" s="67">
        <v>2</v>
      </c>
      <c r="B91" s="67">
        <v>4</v>
      </c>
      <c r="C91" s="67">
        <v>1</v>
      </c>
      <c r="D91" s="68">
        <v>1</v>
      </c>
      <c r="E91" s="68">
        <v>1</v>
      </c>
      <c r="F91" s="120">
        <v>2</v>
      </c>
      <c r="G91" s="69" t="s">
        <v>73</v>
      </c>
      <c r="H91" s="45">
        <v>60</v>
      </c>
      <c r="I91" s="78"/>
      <c r="J91" s="78"/>
      <c r="K91" s="78"/>
      <c r="L91" s="78"/>
    </row>
    <row r="92" spans="1:12" ht="12.75" customHeight="1">
      <c r="A92" s="67">
        <v>2</v>
      </c>
      <c r="B92" s="68">
        <v>4</v>
      </c>
      <c r="C92" s="67">
        <v>1</v>
      </c>
      <c r="D92" s="68">
        <v>1</v>
      </c>
      <c r="E92" s="68">
        <v>1</v>
      </c>
      <c r="F92" s="120">
        <v>3</v>
      </c>
      <c r="G92" s="69" t="s">
        <v>74</v>
      </c>
      <c r="H92" s="45">
        <v>61</v>
      </c>
      <c r="I92" s="78"/>
      <c r="J92" s="78"/>
      <c r="K92" s="78"/>
      <c r="L92" s="78"/>
    </row>
    <row r="93" spans="1:12" ht="12.75" customHeight="1">
      <c r="A93" s="51">
        <v>2</v>
      </c>
      <c r="B93" s="119">
        <v>5</v>
      </c>
      <c r="C93" s="52"/>
      <c r="D93" s="53"/>
      <c r="E93" s="53"/>
      <c r="F93" s="121"/>
      <c r="G93" s="54" t="s">
        <v>75</v>
      </c>
      <c r="H93" s="45">
        <v>62</v>
      </c>
      <c r="I93" s="57">
        <f>SUM(I94+I99+I104)</f>
        <v>0</v>
      </c>
      <c r="J93" s="115">
        <f>SUM(J94+J99+J104)</f>
        <v>0</v>
      </c>
      <c r="K93" s="115">
        <f>SUM(K94+K99+K104)</f>
        <v>0</v>
      </c>
      <c r="L93" s="58">
        <f>SUM(L94+L99+L104)</f>
        <v>0</v>
      </c>
    </row>
    <row r="94" spans="1:12" ht="12.75" customHeight="1">
      <c r="A94" s="95">
        <v>2</v>
      </c>
      <c r="B94" s="96">
        <v>5</v>
      </c>
      <c r="C94" s="95">
        <v>1</v>
      </c>
      <c r="D94" s="60"/>
      <c r="E94" s="60"/>
      <c r="F94" s="122"/>
      <c r="G94" s="61" t="s">
        <v>76</v>
      </c>
      <c r="H94" s="45">
        <v>63</v>
      </c>
      <c r="I94" s="81">
        <f t="shared" ref="I94:L95" si="5">I95</f>
        <v>0</v>
      </c>
      <c r="J94" s="114">
        <f t="shared" si="5"/>
        <v>0</v>
      </c>
      <c r="K94" s="114">
        <f t="shared" si="5"/>
        <v>0</v>
      </c>
      <c r="L94" s="82">
        <f t="shared" si="5"/>
        <v>0</v>
      </c>
    </row>
    <row r="95" spans="1:12" ht="12.75" customHeight="1">
      <c r="A95" s="67">
        <v>2</v>
      </c>
      <c r="B95" s="68">
        <v>5</v>
      </c>
      <c r="C95" s="67">
        <v>1</v>
      </c>
      <c r="D95" s="68">
        <v>1</v>
      </c>
      <c r="E95" s="72"/>
      <c r="F95" s="123"/>
      <c r="G95" s="69" t="s">
        <v>76</v>
      </c>
      <c r="H95" s="45">
        <v>64</v>
      </c>
      <c r="I95" s="57">
        <f t="shared" si="5"/>
        <v>0</v>
      </c>
      <c r="J95" s="115">
        <f t="shared" si="5"/>
        <v>0</v>
      </c>
      <c r="K95" s="115">
        <f t="shared" si="5"/>
        <v>0</v>
      </c>
      <c r="L95" s="58">
        <f t="shared" si="5"/>
        <v>0</v>
      </c>
    </row>
    <row r="96" spans="1:12" ht="12.75" customHeight="1">
      <c r="A96" s="67">
        <v>2</v>
      </c>
      <c r="B96" s="68">
        <v>5</v>
      </c>
      <c r="C96" s="67">
        <v>1</v>
      </c>
      <c r="D96" s="68">
        <v>1</v>
      </c>
      <c r="E96" s="68">
        <v>1</v>
      </c>
      <c r="F96" s="123"/>
      <c r="G96" s="69" t="s">
        <v>76</v>
      </c>
      <c r="H96" s="45">
        <v>65</v>
      </c>
      <c r="I96" s="57">
        <f>SUM(I97:I98)</f>
        <v>0</v>
      </c>
      <c r="J96" s="115">
        <f>SUM(J97:J98)</f>
        <v>0</v>
      </c>
      <c r="K96" s="115">
        <f>SUM(K97:K98)</f>
        <v>0</v>
      </c>
      <c r="L96" s="58">
        <f>SUM(L97:L98)</f>
        <v>0</v>
      </c>
    </row>
    <row r="97" spans="1:12" ht="12.75" customHeight="1">
      <c r="A97" s="67">
        <v>2</v>
      </c>
      <c r="B97" s="68">
        <v>5</v>
      </c>
      <c r="C97" s="67">
        <v>1</v>
      </c>
      <c r="D97" s="68">
        <v>1</v>
      </c>
      <c r="E97" s="68">
        <v>1</v>
      </c>
      <c r="F97" s="120">
        <v>1</v>
      </c>
      <c r="G97" s="69" t="s">
        <v>77</v>
      </c>
      <c r="H97" s="45">
        <v>66</v>
      </c>
      <c r="I97" s="78"/>
      <c r="J97" s="78"/>
      <c r="K97" s="78"/>
      <c r="L97" s="78"/>
    </row>
    <row r="98" spans="1:12" ht="12.75" customHeight="1">
      <c r="A98" s="84">
        <v>2</v>
      </c>
      <c r="B98" s="106">
        <v>5</v>
      </c>
      <c r="C98" s="105">
        <v>1</v>
      </c>
      <c r="D98" s="106">
        <v>1</v>
      </c>
      <c r="E98" s="106">
        <v>1</v>
      </c>
      <c r="F98" s="124">
        <v>2</v>
      </c>
      <c r="G98" s="125" t="s">
        <v>78</v>
      </c>
      <c r="H98" s="45">
        <v>67</v>
      </c>
      <c r="I98" s="110"/>
      <c r="J98" s="110"/>
      <c r="K98" s="110"/>
      <c r="L98" s="110"/>
    </row>
    <row r="99" spans="1:12" ht="12" customHeight="1">
      <c r="A99" s="67">
        <v>2</v>
      </c>
      <c r="B99" s="68">
        <v>5</v>
      </c>
      <c r="C99" s="67">
        <v>2</v>
      </c>
      <c r="D99" s="72"/>
      <c r="E99" s="72"/>
      <c r="F99" s="123"/>
      <c r="G99" s="69" t="s">
        <v>79</v>
      </c>
      <c r="H99" s="45">
        <v>68</v>
      </c>
      <c r="I99" s="57">
        <f t="shared" ref="I99:L100" si="6">I100</f>
        <v>0</v>
      </c>
      <c r="J99" s="115">
        <f t="shared" si="6"/>
        <v>0</v>
      </c>
      <c r="K99" s="58">
        <f t="shared" si="6"/>
        <v>0</v>
      </c>
      <c r="L99" s="57">
        <f t="shared" si="6"/>
        <v>0</v>
      </c>
    </row>
    <row r="100" spans="1:12" ht="15.75" customHeight="1">
      <c r="A100" s="73">
        <v>2</v>
      </c>
      <c r="B100" s="67">
        <v>5</v>
      </c>
      <c r="C100" s="68">
        <v>2</v>
      </c>
      <c r="D100" s="74">
        <v>1</v>
      </c>
      <c r="E100" s="70"/>
      <c r="F100" s="123"/>
      <c r="G100" s="72" t="s">
        <v>79</v>
      </c>
      <c r="H100" s="45">
        <v>69</v>
      </c>
      <c r="I100" s="57">
        <f t="shared" si="6"/>
        <v>0</v>
      </c>
      <c r="J100" s="115">
        <f t="shared" si="6"/>
        <v>0</v>
      </c>
      <c r="K100" s="58">
        <f t="shared" si="6"/>
        <v>0</v>
      </c>
      <c r="L100" s="57">
        <f t="shared" si="6"/>
        <v>0</v>
      </c>
    </row>
    <row r="101" spans="1:12" ht="15" customHeight="1">
      <c r="A101" s="73">
        <v>2</v>
      </c>
      <c r="B101" s="67">
        <v>5</v>
      </c>
      <c r="C101" s="68">
        <v>2</v>
      </c>
      <c r="D101" s="74">
        <v>1</v>
      </c>
      <c r="E101" s="67">
        <v>1</v>
      </c>
      <c r="F101" s="123"/>
      <c r="G101" s="72" t="s">
        <v>79</v>
      </c>
      <c r="H101" s="45">
        <v>70</v>
      </c>
      <c r="I101" s="57">
        <f>SUM(I102:I103)</f>
        <v>0</v>
      </c>
      <c r="J101" s="115">
        <f>SUM(J102:J103)</f>
        <v>0</v>
      </c>
      <c r="K101" s="58">
        <f>SUM(K102:K103)</f>
        <v>0</v>
      </c>
      <c r="L101" s="57">
        <f>SUM(L102:L103)</f>
        <v>0</v>
      </c>
    </row>
    <row r="102" spans="1:12" ht="12.75" customHeight="1">
      <c r="A102" s="73">
        <v>2</v>
      </c>
      <c r="B102" s="67">
        <v>5</v>
      </c>
      <c r="C102" s="68">
        <v>2</v>
      </c>
      <c r="D102" s="74">
        <v>1</v>
      </c>
      <c r="E102" s="67">
        <v>1</v>
      </c>
      <c r="F102" s="120">
        <v>1</v>
      </c>
      <c r="G102" s="72" t="s">
        <v>77</v>
      </c>
      <c r="H102" s="45">
        <v>71</v>
      </c>
      <c r="I102" s="78"/>
      <c r="J102" s="78"/>
      <c r="K102" s="78"/>
      <c r="L102" s="78"/>
    </row>
    <row r="103" spans="1:12" ht="15" customHeight="1">
      <c r="A103" s="73">
        <v>2</v>
      </c>
      <c r="B103" s="67">
        <v>5</v>
      </c>
      <c r="C103" s="68">
        <v>2</v>
      </c>
      <c r="D103" s="74">
        <v>1</v>
      </c>
      <c r="E103" s="67">
        <v>1</v>
      </c>
      <c r="F103" s="120">
        <v>2</v>
      </c>
      <c r="G103" s="72" t="s">
        <v>78</v>
      </c>
      <c r="H103" s="45">
        <v>72</v>
      </c>
      <c r="I103" s="78"/>
      <c r="J103" s="78"/>
      <c r="K103" s="78"/>
      <c r="L103" s="78"/>
    </row>
    <row r="104" spans="1:12" ht="15" customHeight="1">
      <c r="A104" s="73">
        <v>2</v>
      </c>
      <c r="B104" s="67">
        <v>5</v>
      </c>
      <c r="C104" s="68">
        <v>3</v>
      </c>
      <c r="D104" s="69"/>
      <c r="E104" s="70"/>
      <c r="F104" s="123"/>
      <c r="G104" s="72" t="s">
        <v>80</v>
      </c>
      <c r="H104" s="45">
        <v>73</v>
      </c>
      <c r="I104" s="57">
        <f t="shared" ref="I104:L105" si="7">I105</f>
        <v>0</v>
      </c>
      <c r="J104" s="115">
        <f t="shared" si="7"/>
        <v>0</v>
      </c>
      <c r="K104" s="58">
        <f t="shared" si="7"/>
        <v>0</v>
      </c>
      <c r="L104" s="57">
        <f t="shared" si="7"/>
        <v>0</v>
      </c>
    </row>
    <row r="105" spans="1:12" ht="13.5" customHeight="1">
      <c r="A105" s="73">
        <v>2</v>
      </c>
      <c r="B105" s="67">
        <v>5</v>
      </c>
      <c r="C105" s="68">
        <v>3</v>
      </c>
      <c r="D105" s="74">
        <v>1</v>
      </c>
      <c r="E105" s="70"/>
      <c r="F105" s="123"/>
      <c r="G105" s="72" t="s">
        <v>80</v>
      </c>
      <c r="H105" s="45">
        <v>74</v>
      </c>
      <c r="I105" s="57">
        <f t="shared" si="7"/>
        <v>0</v>
      </c>
      <c r="J105" s="115">
        <f t="shared" si="7"/>
        <v>0</v>
      </c>
      <c r="K105" s="58">
        <f t="shared" si="7"/>
        <v>0</v>
      </c>
      <c r="L105" s="57">
        <f t="shared" si="7"/>
        <v>0</v>
      </c>
    </row>
    <row r="106" spans="1:12" ht="14.25" customHeight="1">
      <c r="A106" s="83">
        <v>2</v>
      </c>
      <c r="B106" s="84">
        <v>5</v>
      </c>
      <c r="C106" s="85">
        <v>3</v>
      </c>
      <c r="D106" s="86">
        <v>1</v>
      </c>
      <c r="E106" s="84">
        <v>1</v>
      </c>
      <c r="F106" s="126"/>
      <c r="G106" s="88" t="s">
        <v>80</v>
      </c>
      <c r="H106" s="45">
        <v>75</v>
      </c>
      <c r="I106" s="66">
        <f>SUM(I107:I108)</f>
        <v>0</v>
      </c>
      <c r="J106" s="118">
        <f>SUM(J107:J108)</f>
        <v>0</v>
      </c>
      <c r="K106" s="65">
        <f>SUM(K107:K108)</f>
        <v>0</v>
      </c>
      <c r="L106" s="66">
        <f>SUM(L107:L108)</f>
        <v>0</v>
      </c>
    </row>
    <row r="107" spans="1:12" ht="15" customHeight="1">
      <c r="A107" s="73">
        <v>2</v>
      </c>
      <c r="B107" s="67">
        <v>5</v>
      </c>
      <c r="C107" s="68">
        <v>3</v>
      </c>
      <c r="D107" s="74">
        <v>1</v>
      </c>
      <c r="E107" s="67">
        <v>1</v>
      </c>
      <c r="F107" s="120">
        <v>1</v>
      </c>
      <c r="G107" s="72" t="s">
        <v>77</v>
      </c>
      <c r="H107" s="45">
        <v>76</v>
      </c>
      <c r="I107" s="78"/>
      <c r="J107" s="78"/>
      <c r="K107" s="78"/>
      <c r="L107" s="78"/>
    </row>
    <row r="108" spans="1:12" ht="13.5" customHeight="1">
      <c r="A108" s="83">
        <v>2</v>
      </c>
      <c r="B108" s="84">
        <v>5</v>
      </c>
      <c r="C108" s="85">
        <v>3</v>
      </c>
      <c r="D108" s="86">
        <v>1</v>
      </c>
      <c r="E108" s="84">
        <v>1</v>
      </c>
      <c r="F108" s="127">
        <v>2</v>
      </c>
      <c r="G108" s="88" t="s">
        <v>78</v>
      </c>
      <c r="H108" s="45">
        <v>77</v>
      </c>
      <c r="I108" s="128"/>
      <c r="J108" s="128"/>
      <c r="K108" s="128"/>
      <c r="L108" s="128"/>
    </row>
    <row r="109" spans="1:12" ht="16.5" customHeight="1">
      <c r="A109" s="129">
        <v>2</v>
      </c>
      <c r="B109" s="51">
        <v>6</v>
      </c>
      <c r="C109" s="53"/>
      <c r="D109" s="54"/>
      <c r="E109" s="52"/>
      <c r="F109" s="121"/>
      <c r="G109" s="130" t="s">
        <v>81</v>
      </c>
      <c r="H109" s="45">
        <v>78</v>
      </c>
      <c r="I109" s="57">
        <f>SUM(I110+I115+I119+I123+I127)</f>
        <v>0</v>
      </c>
      <c r="J109" s="115">
        <f>SUM(J110+J115+J119+J123+J127)</f>
        <v>0</v>
      </c>
      <c r="K109" s="58">
        <f>SUM(K110+K115+K119+K123+K127)</f>
        <v>0</v>
      </c>
      <c r="L109" s="57">
        <f>SUM(L110+L115+L119+L123+L127)</f>
        <v>0</v>
      </c>
    </row>
    <row r="110" spans="1:12" ht="14.25" customHeight="1">
      <c r="A110" s="83">
        <v>2</v>
      </c>
      <c r="B110" s="84">
        <v>6</v>
      </c>
      <c r="C110" s="85">
        <v>1</v>
      </c>
      <c r="D110" s="131"/>
      <c r="E110" s="132"/>
      <c r="F110" s="126"/>
      <c r="G110" s="88" t="s">
        <v>82</v>
      </c>
      <c r="H110" s="45">
        <v>79</v>
      </c>
      <c r="I110" s="66">
        <f t="shared" ref="I110:L111" si="8">I111</f>
        <v>0</v>
      </c>
      <c r="J110" s="118">
        <f t="shared" si="8"/>
        <v>0</v>
      </c>
      <c r="K110" s="65">
        <f t="shared" si="8"/>
        <v>0</v>
      </c>
      <c r="L110" s="66">
        <f t="shared" si="8"/>
        <v>0</v>
      </c>
    </row>
    <row r="111" spans="1:12" ht="14.25" customHeight="1">
      <c r="A111" s="73">
        <v>2</v>
      </c>
      <c r="B111" s="67">
        <v>6</v>
      </c>
      <c r="C111" s="68">
        <v>1</v>
      </c>
      <c r="D111" s="74">
        <v>1</v>
      </c>
      <c r="E111" s="70"/>
      <c r="F111" s="123"/>
      <c r="G111" s="72" t="s">
        <v>82</v>
      </c>
      <c r="H111" s="45">
        <v>80</v>
      </c>
      <c r="I111" s="57">
        <f t="shared" si="8"/>
        <v>0</v>
      </c>
      <c r="J111" s="115">
        <f t="shared" si="8"/>
        <v>0</v>
      </c>
      <c r="K111" s="58">
        <f t="shared" si="8"/>
        <v>0</v>
      </c>
      <c r="L111" s="57">
        <f t="shared" si="8"/>
        <v>0</v>
      </c>
    </row>
    <row r="112" spans="1:12" ht="12.75" customHeight="1">
      <c r="A112" s="73">
        <v>2</v>
      </c>
      <c r="B112" s="67">
        <v>6</v>
      </c>
      <c r="C112" s="68">
        <v>1</v>
      </c>
      <c r="D112" s="74">
        <v>1</v>
      </c>
      <c r="E112" s="67">
        <v>1</v>
      </c>
      <c r="F112" s="123"/>
      <c r="G112" s="72" t="s">
        <v>82</v>
      </c>
      <c r="H112" s="45">
        <v>81</v>
      </c>
      <c r="I112" s="57">
        <f>SUM(I113:I114)</f>
        <v>0</v>
      </c>
      <c r="J112" s="115">
        <f>SUM(J113:J114)</f>
        <v>0</v>
      </c>
      <c r="K112" s="58">
        <f>SUM(K113:K114)</f>
        <v>0</v>
      </c>
      <c r="L112" s="57">
        <f>SUM(L113:L114)</f>
        <v>0</v>
      </c>
    </row>
    <row r="113" spans="1:12" ht="13.5" customHeight="1">
      <c r="A113" s="73">
        <v>2</v>
      </c>
      <c r="B113" s="67">
        <v>6</v>
      </c>
      <c r="C113" s="68">
        <v>1</v>
      </c>
      <c r="D113" s="74">
        <v>1</v>
      </c>
      <c r="E113" s="67">
        <v>1</v>
      </c>
      <c r="F113" s="120">
        <v>1</v>
      </c>
      <c r="G113" s="72" t="s">
        <v>83</v>
      </c>
      <c r="H113" s="45">
        <v>82</v>
      </c>
      <c r="I113" s="78"/>
      <c r="J113" s="78"/>
      <c r="K113" s="78"/>
      <c r="L113" s="78"/>
    </row>
    <row r="114" spans="1:12" ht="12.75" customHeight="1">
      <c r="A114" s="94">
        <v>2</v>
      </c>
      <c r="B114" s="95">
        <v>6</v>
      </c>
      <c r="C114" s="96">
        <v>1</v>
      </c>
      <c r="D114" s="97">
        <v>1</v>
      </c>
      <c r="E114" s="95">
        <v>1</v>
      </c>
      <c r="F114" s="133">
        <v>2</v>
      </c>
      <c r="G114" s="60" t="s">
        <v>84</v>
      </c>
      <c r="H114" s="45">
        <v>83</v>
      </c>
      <c r="I114" s="76"/>
      <c r="J114" s="76"/>
      <c r="K114" s="76"/>
      <c r="L114" s="76"/>
    </row>
    <row r="115" spans="1:12" ht="12.75" customHeight="1">
      <c r="A115" s="73">
        <v>2</v>
      </c>
      <c r="B115" s="67">
        <v>6</v>
      </c>
      <c r="C115" s="68">
        <v>2</v>
      </c>
      <c r="D115" s="69"/>
      <c r="E115" s="70"/>
      <c r="F115" s="123"/>
      <c r="G115" s="72" t="s">
        <v>85</v>
      </c>
      <c r="H115" s="45">
        <v>84</v>
      </c>
      <c r="I115" s="57">
        <f t="shared" ref="I115:L117" si="9">I116</f>
        <v>0</v>
      </c>
      <c r="J115" s="115">
        <f t="shared" si="9"/>
        <v>0</v>
      </c>
      <c r="K115" s="58">
        <f t="shared" si="9"/>
        <v>0</v>
      </c>
      <c r="L115" s="57">
        <f t="shared" si="9"/>
        <v>0</v>
      </c>
    </row>
    <row r="116" spans="1:12" ht="14.25" customHeight="1">
      <c r="A116" s="73">
        <v>2</v>
      </c>
      <c r="B116" s="67">
        <v>6</v>
      </c>
      <c r="C116" s="68">
        <v>2</v>
      </c>
      <c r="D116" s="74">
        <v>1</v>
      </c>
      <c r="E116" s="70"/>
      <c r="F116" s="123"/>
      <c r="G116" s="72" t="s">
        <v>85</v>
      </c>
      <c r="H116" s="45">
        <v>85</v>
      </c>
      <c r="I116" s="57">
        <f t="shared" si="9"/>
        <v>0</v>
      </c>
      <c r="J116" s="115">
        <f t="shared" si="9"/>
        <v>0</v>
      </c>
      <c r="K116" s="58">
        <f t="shared" si="9"/>
        <v>0</v>
      </c>
      <c r="L116" s="57">
        <f t="shared" si="9"/>
        <v>0</v>
      </c>
    </row>
    <row r="117" spans="1:12" ht="14.25" customHeight="1">
      <c r="A117" s="73">
        <v>2</v>
      </c>
      <c r="B117" s="67">
        <v>6</v>
      </c>
      <c r="C117" s="68">
        <v>2</v>
      </c>
      <c r="D117" s="74">
        <v>1</v>
      </c>
      <c r="E117" s="67">
        <v>1</v>
      </c>
      <c r="F117" s="123"/>
      <c r="G117" s="72" t="s">
        <v>85</v>
      </c>
      <c r="H117" s="45">
        <v>86</v>
      </c>
      <c r="I117" s="134">
        <f t="shared" si="9"/>
        <v>0</v>
      </c>
      <c r="J117" s="135">
        <f t="shared" si="9"/>
        <v>0</v>
      </c>
      <c r="K117" s="136">
        <f t="shared" si="9"/>
        <v>0</v>
      </c>
      <c r="L117" s="134">
        <f t="shared" si="9"/>
        <v>0</v>
      </c>
    </row>
    <row r="118" spans="1:12" ht="12.75" customHeight="1">
      <c r="A118" s="73">
        <v>2</v>
      </c>
      <c r="B118" s="67">
        <v>6</v>
      </c>
      <c r="C118" s="68">
        <v>2</v>
      </c>
      <c r="D118" s="74">
        <v>1</v>
      </c>
      <c r="E118" s="67">
        <v>1</v>
      </c>
      <c r="F118" s="120">
        <v>1</v>
      </c>
      <c r="G118" s="72" t="s">
        <v>85</v>
      </c>
      <c r="H118" s="45">
        <v>87</v>
      </c>
      <c r="I118" s="78"/>
      <c r="J118" s="78"/>
      <c r="K118" s="78"/>
      <c r="L118" s="78"/>
    </row>
    <row r="119" spans="1:12" ht="26.25" customHeight="1">
      <c r="A119" s="94">
        <v>2</v>
      </c>
      <c r="B119" s="95">
        <v>6</v>
      </c>
      <c r="C119" s="96">
        <v>3</v>
      </c>
      <c r="D119" s="61"/>
      <c r="E119" s="62"/>
      <c r="F119" s="122"/>
      <c r="G119" s="60" t="s">
        <v>86</v>
      </c>
      <c r="H119" s="45">
        <v>88</v>
      </c>
      <c r="I119" s="81">
        <f t="shared" ref="I119:L121" si="10">I120</f>
        <v>0</v>
      </c>
      <c r="J119" s="114">
        <f t="shared" si="10"/>
        <v>0</v>
      </c>
      <c r="K119" s="82">
        <f t="shared" si="10"/>
        <v>0</v>
      </c>
      <c r="L119" s="81">
        <f t="shared" si="10"/>
        <v>0</v>
      </c>
    </row>
    <row r="120" spans="1:12" ht="25.5" customHeight="1">
      <c r="A120" s="73">
        <v>2</v>
      </c>
      <c r="B120" s="67">
        <v>6</v>
      </c>
      <c r="C120" s="68">
        <v>3</v>
      </c>
      <c r="D120" s="74">
        <v>1</v>
      </c>
      <c r="E120" s="70"/>
      <c r="F120" s="123"/>
      <c r="G120" s="72" t="s">
        <v>86</v>
      </c>
      <c r="H120" s="45">
        <v>89</v>
      </c>
      <c r="I120" s="57">
        <f t="shared" si="10"/>
        <v>0</v>
      </c>
      <c r="J120" s="115">
        <f t="shared" si="10"/>
        <v>0</v>
      </c>
      <c r="K120" s="58">
        <f t="shared" si="10"/>
        <v>0</v>
      </c>
      <c r="L120" s="57">
        <f t="shared" si="10"/>
        <v>0</v>
      </c>
    </row>
    <row r="121" spans="1:12" ht="26.25" customHeight="1">
      <c r="A121" s="73">
        <v>2</v>
      </c>
      <c r="B121" s="67">
        <v>6</v>
      </c>
      <c r="C121" s="68">
        <v>3</v>
      </c>
      <c r="D121" s="74">
        <v>1</v>
      </c>
      <c r="E121" s="67">
        <v>1</v>
      </c>
      <c r="F121" s="123"/>
      <c r="G121" s="72" t="s">
        <v>86</v>
      </c>
      <c r="H121" s="45">
        <v>90</v>
      </c>
      <c r="I121" s="57">
        <f t="shared" si="10"/>
        <v>0</v>
      </c>
      <c r="J121" s="115">
        <f t="shared" si="10"/>
        <v>0</v>
      </c>
      <c r="K121" s="58">
        <f t="shared" si="10"/>
        <v>0</v>
      </c>
      <c r="L121" s="57">
        <f t="shared" si="10"/>
        <v>0</v>
      </c>
    </row>
    <row r="122" spans="1:12" ht="27" customHeight="1">
      <c r="A122" s="73">
        <v>2</v>
      </c>
      <c r="B122" s="67">
        <v>6</v>
      </c>
      <c r="C122" s="68">
        <v>3</v>
      </c>
      <c r="D122" s="74">
        <v>1</v>
      </c>
      <c r="E122" s="67">
        <v>1</v>
      </c>
      <c r="F122" s="120">
        <v>1</v>
      </c>
      <c r="G122" s="72" t="s">
        <v>86</v>
      </c>
      <c r="H122" s="45">
        <v>91</v>
      </c>
      <c r="I122" s="78"/>
      <c r="J122" s="78"/>
      <c r="K122" s="78"/>
      <c r="L122" s="78"/>
    </row>
    <row r="123" spans="1:12" ht="25.5" customHeight="1">
      <c r="A123" s="94">
        <v>2</v>
      </c>
      <c r="B123" s="95">
        <v>6</v>
      </c>
      <c r="C123" s="96">
        <v>4</v>
      </c>
      <c r="D123" s="61"/>
      <c r="E123" s="62"/>
      <c r="F123" s="122"/>
      <c r="G123" s="60" t="s">
        <v>87</v>
      </c>
      <c r="H123" s="45">
        <v>92</v>
      </c>
      <c r="I123" s="81">
        <f t="shared" ref="I123:L125" si="11">I124</f>
        <v>0</v>
      </c>
      <c r="J123" s="114">
        <f t="shared" si="11"/>
        <v>0</v>
      </c>
      <c r="K123" s="82">
        <f t="shared" si="11"/>
        <v>0</v>
      </c>
      <c r="L123" s="81">
        <f t="shared" si="11"/>
        <v>0</v>
      </c>
    </row>
    <row r="124" spans="1:12" ht="27" customHeight="1">
      <c r="A124" s="73">
        <v>2</v>
      </c>
      <c r="B124" s="67">
        <v>6</v>
      </c>
      <c r="C124" s="68">
        <v>4</v>
      </c>
      <c r="D124" s="74">
        <v>1</v>
      </c>
      <c r="E124" s="70"/>
      <c r="F124" s="123"/>
      <c r="G124" s="72" t="s">
        <v>87</v>
      </c>
      <c r="H124" s="45">
        <v>93</v>
      </c>
      <c r="I124" s="57">
        <f t="shared" si="11"/>
        <v>0</v>
      </c>
      <c r="J124" s="115">
        <f t="shared" si="11"/>
        <v>0</v>
      </c>
      <c r="K124" s="58">
        <f t="shared" si="11"/>
        <v>0</v>
      </c>
      <c r="L124" s="57">
        <f t="shared" si="11"/>
        <v>0</v>
      </c>
    </row>
    <row r="125" spans="1:12" ht="27" customHeight="1">
      <c r="A125" s="73">
        <v>2</v>
      </c>
      <c r="B125" s="67">
        <v>6</v>
      </c>
      <c r="C125" s="68">
        <v>4</v>
      </c>
      <c r="D125" s="74">
        <v>1</v>
      </c>
      <c r="E125" s="67">
        <v>1</v>
      </c>
      <c r="F125" s="123"/>
      <c r="G125" s="72" t="s">
        <v>87</v>
      </c>
      <c r="H125" s="45">
        <v>94</v>
      </c>
      <c r="I125" s="57">
        <f t="shared" si="11"/>
        <v>0</v>
      </c>
      <c r="J125" s="115">
        <f t="shared" si="11"/>
        <v>0</v>
      </c>
      <c r="K125" s="58">
        <f t="shared" si="11"/>
        <v>0</v>
      </c>
      <c r="L125" s="57">
        <f t="shared" si="11"/>
        <v>0</v>
      </c>
    </row>
    <row r="126" spans="1:12" ht="27.75" customHeight="1">
      <c r="A126" s="73">
        <v>2</v>
      </c>
      <c r="B126" s="67">
        <v>6</v>
      </c>
      <c r="C126" s="68">
        <v>4</v>
      </c>
      <c r="D126" s="74">
        <v>1</v>
      </c>
      <c r="E126" s="67">
        <v>1</v>
      </c>
      <c r="F126" s="120">
        <v>1</v>
      </c>
      <c r="G126" s="72" t="s">
        <v>87</v>
      </c>
      <c r="H126" s="45">
        <v>95</v>
      </c>
      <c r="I126" s="78"/>
      <c r="J126" s="78"/>
      <c r="K126" s="78"/>
      <c r="L126" s="78"/>
    </row>
    <row r="127" spans="1:12" ht="27" customHeight="1">
      <c r="A127" s="83">
        <v>2</v>
      </c>
      <c r="B127" s="105">
        <v>6</v>
      </c>
      <c r="C127" s="106">
        <v>5</v>
      </c>
      <c r="D127" s="125"/>
      <c r="E127" s="117"/>
      <c r="F127" s="137"/>
      <c r="G127" s="125" t="s">
        <v>88</v>
      </c>
      <c r="H127" s="45">
        <v>96</v>
      </c>
      <c r="I127" s="90">
        <f t="shared" ref="I127:L129" si="12">I128</f>
        <v>0</v>
      </c>
      <c r="J127" s="91">
        <f t="shared" si="12"/>
        <v>0</v>
      </c>
      <c r="K127" s="92">
        <f t="shared" si="12"/>
        <v>0</v>
      </c>
      <c r="L127" s="90">
        <f t="shared" si="12"/>
        <v>0</v>
      </c>
    </row>
    <row r="128" spans="1:12" ht="25.5" customHeight="1">
      <c r="A128" s="73">
        <v>2</v>
      </c>
      <c r="B128" s="67">
        <v>6</v>
      </c>
      <c r="C128" s="68">
        <v>5</v>
      </c>
      <c r="D128" s="74">
        <v>1</v>
      </c>
      <c r="E128" s="70"/>
      <c r="F128" s="123"/>
      <c r="G128" s="69" t="s">
        <v>88</v>
      </c>
      <c r="H128" s="45">
        <v>97</v>
      </c>
      <c r="I128" s="57">
        <f t="shared" si="12"/>
        <v>0</v>
      </c>
      <c r="J128" s="115">
        <f t="shared" si="12"/>
        <v>0</v>
      </c>
      <c r="K128" s="58">
        <f t="shared" si="12"/>
        <v>0</v>
      </c>
      <c r="L128" s="57">
        <f t="shared" si="12"/>
        <v>0</v>
      </c>
    </row>
    <row r="129" spans="1:12" ht="25.5" customHeight="1">
      <c r="A129" s="73">
        <v>2</v>
      </c>
      <c r="B129" s="67">
        <v>6</v>
      </c>
      <c r="C129" s="68">
        <v>5</v>
      </c>
      <c r="D129" s="74">
        <v>1</v>
      </c>
      <c r="E129" s="67">
        <v>1</v>
      </c>
      <c r="F129" s="123"/>
      <c r="G129" s="69" t="s">
        <v>88</v>
      </c>
      <c r="H129" s="45">
        <v>98</v>
      </c>
      <c r="I129" s="57">
        <f t="shared" si="12"/>
        <v>0</v>
      </c>
      <c r="J129" s="115">
        <f t="shared" si="12"/>
        <v>0</v>
      </c>
      <c r="K129" s="58">
        <f t="shared" si="12"/>
        <v>0</v>
      </c>
      <c r="L129" s="57">
        <f t="shared" si="12"/>
        <v>0</v>
      </c>
    </row>
    <row r="130" spans="1:12" ht="27.75" customHeight="1">
      <c r="A130" s="67">
        <v>2</v>
      </c>
      <c r="B130" s="68">
        <v>6</v>
      </c>
      <c r="C130" s="67">
        <v>5</v>
      </c>
      <c r="D130" s="67">
        <v>1</v>
      </c>
      <c r="E130" s="74">
        <v>1</v>
      </c>
      <c r="F130" s="120">
        <v>1</v>
      </c>
      <c r="G130" s="69" t="s">
        <v>88</v>
      </c>
      <c r="H130" s="45">
        <v>99</v>
      </c>
      <c r="I130" s="78"/>
      <c r="J130" s="78"/>
      <c r="K130" s="78"/>
      <c r="L130" s="78"/>
    </row>
    <row r="131" spans="1:12" ht="12" customHeight="1">
      <c r="A131" s="990">
        <v>1</v>
      </c>
      <c r="B131" s="991"/>
      <c r="C131" s="991"/>
      <c r="D131" s="991"/>
      <c r="E131" s="991"/>
      <c r="F131" s="992"/>
      <c r="G131" s="99">
        <v>2</v>
      </c>
      <c r="H131" s="99">
        <v>3</v>
      </c>
      <c r="I131" s="100">
        <v>4</v>
      </c>
      <c r="J131" s="99">
        <v>5</v>
      </c>
      <c r="K131" s="100">
        <v>6</v>
      </c>
      <c r="L131" s="101">
        <v>7</v>
      </c>
    </row>
    <row r="132" spans="1:12" ht="14.25" customHeight="1">
      <c r="A132" s="129">
        <v>2</v>
      </c>
      <c r="B132" s="51">
        <v>7</v>
      </c>
      <c r="C132" s="52"/>
      <c r="D132" s="53"/>
      <c r="E132" s="53"/>
      <c r="F132" s="55"/>
      <c r="G132" s="54" t="s">
        <v>89</v>
      </c>
      <c r="H132" s="138">
        <v>100</v>
      </c>
      <c r="I132" s="58">
        <f>SUM(I133+I138+I143)</f>
        <v>0</v>
      </c>
      <c r="J132" s="115">
        <f>SUM(J133+J138+J143)</f>
        <v>0</v>
      </c>
      <c r="K132" s="58">
        <f>SUM(K133+K138+K143)</f>
        <v>0</v>
      </c>
      <c r="L132" s="57">
        <f>SUM(L133+L138+L143)</f>
        <v>0</v>
      </c>
    </row>
    <row r="133" spans="1:12" ht="12.75" customHeight="1">
      <c r="A133" s="73">
        <v>2</v>
      </c>
      <c r="B133" s="67">
        <v>7</v>
      </c>
      <c r="C133" s="67">
        <v>1</v>
      </c>
      <c r="D133" s="72"/>
      <c r="E133" s="72"/>
      <c r="F133" s="71"/>
      <c r="G133" s="69" t="s">
        <v>90</v>
      </c>
      <c r="H133" s="138">
        <v>101</v>
      </c>
      <c r="I133" s="58">
        <f t="shared" ref="I133:L134" si="13">I134</f>
        <v>0</v>
      </c>
      <c r="J133" s="115">
        <f t="shared" si="13"/>
        <v>0</v>
      </c>
      <c r="K133" s="58">
        <f t="shared" si="13"/>
        <v>0</v>
      </c>
      <c r="L133" s="57">
        <f t="shared" si="13"/>
        <v>0</v>
      </c>
    </row>
    <row r="134" spans="1:12" ht="14.25" customHeight="1">
      <c r="A134" s="73">
        <v>2</v>
      </c>
      <c r="B134" s="67">
        <v>7</v>
      </c>
      <c r="C134" s="67">
        <v>1</v>
      </c>
      <c r="D134" s="68">
        <v>1</v>
      </c>
      <c r="E134" s="72"/>
      <c r="F134" s="71"/>
      <c r="G134" s="69" t="s">
        <v>90</v>
      </c>
      <c r="H134" s="138">
        <v>102</v>
      </c>
      <c r="I134" s="58">
        <f t="shared" si="13"/>
        <v>0</v>
      </c>
      <c r="J134" s="115">
        <f t="shared" si="13"/>
        <v>0</v>
      </c>
      <c r="K134" s="58">
        <f t="shared" si="13"/>
        <v>0</v>
      </c>
      <c r="L134" s="57">
        <f t="shared" si="13"/>
        <v>0</v>
      </c>
    </row>
    <row r="135" spans="1:12" ht="15.75" customHeight="1">
      <c r="A135" s="73">
        <v>2</v>
      </c>
      <c r="B135" s="67">
        <v>7</v>
      </c>
      <c r="C135" s="67">
        <v>1</v>
      </c>
      <c r="D135" s="68">
        <v>1</v>
      </c>
      <c r="E135" s="68">
        <v>1</v>
      </c>
      <c r="F135" s="71"/>
      <c r="G135" s="69" t="s">
        <v>90</v>
      </c>
      <c r="H135" s="138">
        <v>103</v>
      </c>
      <c r="I135" s="58">
        <f>SUM(I136:I137)</f>
        <v>0</v>
      </c>
      <c r="J135" s="115">
        <f>SUM(J136:J137)</f>
        <v>0</v>
      </c>
      <c r="K135" s="58">
        <f>SUM(K136:K137)</f>
        <v>0</v>
      </c>
      <c r="L135" s="57">
        <f>SUM(L136:L137)</f>
        <v>0</v>
      </c>
    </row>
    <row r="136" spans="1:12" ht="14.25" customHeight="1">
      <c r="A136" s="94">
        <v>2</v>
      </c>
      <c r="B136" s="95">
        <v>7</v>
      </c>
      <c r="C136" s="94">
        <v>1</v>
      </c>
      <c r="D136" s="67">
        <v>1</v>
      </c>
      <c r="E136" s="96">
        <v>1</v>
      </c>
      <c r="F136" s="98">
        <v>1</v>
      </c>
      <c r="G136" s="61" t="s">
        <v>91</v>
      </c>
      <c r="H136" s="138">
        <v>104</v>
      </c>
      <c r="I136" s="139"/>
      <c r="J136" s="139"/>
      <c r="K136" s="139"/>
      <c r="L136" s="139"/>
    </row>
    <row r="137" spans="1:12" ht="14.25" customHeight="1">
      <c r="A137" s="67">
        <v>2</v>
      </c>
      <c r="B137" s="67">
        <v>7</v>
      </c>
      <c r="C137" s="73">
        <v>1</v>
      </c>
      <c r="D137" s="67">
        <v>1</v>
      </c>
      <c r="E137" s="68">
        <v>1</v>
      </c>
      <c r="F137" s="75">
        <v>2</v>
      </c>
      <c r="G137" s="69" t="s">
        <v>92</v>
      </c>
      <c r="H137" s="138">
        <v>105</v>
      </c>
      <c r="I137" s="77"/>
      <c r="J137" s="77"/>
      <c r="K137" s="77"/>
      <c r="L137" s="77"/>
    </row>
    <row r="138" spans="1:12" ht="25.5" customHeight="1">
      <c r="A138" s="83">
        <v>2</v>
      </c>
      <c r="B138" s="84">
        <v>7</v>
      </c>
      <c r="C138" s="83">
        <v>2</v>
      </c>
      <c r="D138" s="132"/>
      <c r="E138" s="88"/>
      <c r="F138" s="87"/>
      <c r="G138" s="131" t="s">
        <v>93</v>
      </c>
      <c r="H138" s="138">
        <v>106</v>
      </c>
      <c r="I138" s="65">
        <f t="shared" ref="I138:L139" si="14">I139</f>
        <v>0</v>
      </c>
      <c r="J138" s="118">
        <f t="shared" si="14"/>
        <v>0</v>
      </c>
      <c r="K138" s="65">
        <f t="shared" si="14"/>
        <v>0</v>
      </c>
      <c r="L138" s="66">
        <f t="shared" si="14"/>
        <v>0</v>
      </c>
    </row>
    <row r="139" spans="1:12" ht="25.5" customHeight="1">
      <c r="A139" s="73">
        <v>2</v>
      </c>
      <c r="B139" s="67">
        <v>7</v>
      </c>
      <c r="C139" s="73">
        <v>2</v>
      </c>
      <c r="D139" s="67">
        <v>1</v>
      </c>
      <c r="E139" s="72"/>
      <c r="F139" s="71"/>
      <c r="G139" s="69" t="s">
        <v>93</v>
      </c>
      <c r="H139" s="138">
        <v>107</v>
      </c>
      <c r="I139" s="58">
        <f t="shared" si="14"/>
        <v>0</v>
      </c>
      <c r="J139" s="115">
        <f t="shared" si="14"/>
        <v>0</v>
      </c>
      <c r="K139" s="58">
        <f t="shared" si="14"/>
        <v>0</v>
      </c>
      <c r="L139" s="57">
        <f t="shared" si="14"/>
        <v>0</v>
      </c>
    </row>
    <row r="140" spans="1:12" ht="25.5" customHeight="1">
      <c r="A140" s="73">
        <v>2</v>
      </c>
      <c r="B140" s="67">
        <v>7</v>
      </c>
      <c r="C140" s="73">
        <v>2</v>
      </c>
      <c r="D140" s="67">
        <v>1</v>
      </c>
      <c r="E140" s="68">
        <v>1</v>
      </c>
      <c r="F140" s="71"/>
      <c r="G140" s="69" t="s">
        <v>93</v>
      </c>
      <c r="H140" s="138">
        <v>108</v>
      </c>
      <c r="I140" s="58">
        <f>SUM(I141:I142)</f>
        <v>0</v>
      </c>
      <c r="J140" s="115">
        <f>SUM(J141:J142)</f>
        <v>0</v>
      </c>
      <c r="K140" s="58">
        <f>SUM(K141:K142)</f>
        <v>0</v>
      </c>
      <c r="L140" s="57">
        <f>SUM(L141:L142)</f>
        <v>0</v>
      </c>
    </row>
    <row r="141" spans="1:12" ht="12" customHeight="1">
      <c r="A141" s="73">
        <v>2</v>
      </c>
      <c r="B141" s="67">
        <v>7</v>
      </c>
      <c r="C141" s="73">
        <v>2</v>
      </c>
      <c r="D141" s="67">
        <v>1</v>
      </c>
      <c r="E141" s="68">
        <v>1</v>
      </c>
      <c r="F141" s="75">
        <v>1</v>
      </c>
      <c r="G141" s="69" t="s">
        <v>94</v>
      </c>
      <c r="H141" s="138">
        <v>109</v>
      </c>
      <c r="I141" s="77"/>
      <c r="J141" s="77"/>
      <c r="K141" s="77"/>
      <c r="L141" s="77"/>
    </row>
    <row r="142" spans="1:12" ht="15" customHeight="1">
      <c r="A142" s="73">
        <v>2</v>
      </c>
      <c r="B142" s="67">
        <v>7</v>
      </c>
      <c r="C142" s="73">
        <v>2</v>
      </c>
      <c r="D142" s="67">
        <v>1</v>
      </c>
      <c r="E142" s="68">
        <v>1</v>
      </c>
      <c r="F142" s="75">
        <v>2</v>
      </c>
      <c r="G142" s="69" t="s">
        <v>95</v>
      </c>
      <c r="H142" s="138">
        <v>110</v>
      </c>
      <c r="I142" s="77"/>
      <c r="J142" s="77"/>
      <c r="K142" s="77"/>
      <c r="L142" s="77"/>
    </row>
    <row r="143" spans="1:12" ht="12.75" customHeight="1">
      <c r="A143" s="73">
        <v>2</v>
      </c>
      <c r="B143" s="67">
        <v>7</v>
      </c>
      <c r="C143" s="73">
        <v>3</v>
      </c>
      <c r="D143" s="70"/>
      <c r="E143" s="72"/>
      <c r="F143" s="71"/>
      <c r="G143" s="69" t="s">
        <v>96</v>
      </c>
      <c r="H143" s="138">
        <v>111</v>
      </c>
      <c r="I143" s="58">
        <f t="shared" ref="I143:L144" si="15">I144</f>
        <v>0</v>
      </c>
      <c r="J143" s="115">
        <f t="shared" si="15"/>
        <v>0</v>
      </c>
      <c r="K143" s="58">
        <f t="shared" si="15"/>
        <v>0</v>
      </c>
      <c r="L143" s="57">
        <f t="shared" si="15"/>
        <v>0</v>
      </c>
    </row>
    <row r="144" spans="1:12" ht="12.75" customHeight="1">
      <c r="A144" s="83">
        <v>2</v>
      </c>
      <c r="B144" s="105">
        <v>7</v>
      </c>
      <c r="C144" s="140">
        <v>3</v>
      </c>
      <c r="D144" s="105">
        <v>1</v>
      </c>
      <c r="E144" s="108"/>
      <c r="F144" s="141"/>
      <c r="G144" s="125" t="s">
        <v>96</v>
      </c>
      <c r="H144" s="138">
        <v>112</v>
      </c>
      <c r="I144" s="92">
        <f t="shared" si="15"/>
        <v>0</v>
      </c>
      <c r="J144" s="91">
        <f t="shared" si="15"/>
        <v>0</v>
      </c>
      <c r="K144" s="92">
        <f t="shared" si="15"/>
        <v>0</v>
      </c>
      <c r="L144" s="90">
        <f t="shared" si="15"/>
        <v>0</v>
      </c>
    </row>
    <row r="145" spans="1:12" ht="12.75" customHeight="1">
      <c r="A145" s="73">
        <v>2</v>
      </c>
      <c r="B145" s="67">
        <v>7</v>
      </c>
      <c r="C145" s="73">
        <v>3</v>
      </c>
      <c r="D145" s="67">
        <v>1</v>
      </c>
      <c r="E145" s="68">
        <v>1</v>
      </c>
      <c r="F145" s="71"/>
      <c r="G145" s="69" t="s">
        <v>96</v>
      </c>
      <c r="H145" s="138">
        <v>113</v>
      </c>
      <c r="I145" s="58">
        <f>SUM(I146:I147)</f>
        <v>0</v>
      </c>
      <c r="J145" s="115">
        <f>SUM(J146:J147)</f>
        <v>0</v>
      </c>
      <c r="K145" s="58">
        <f>SUM(K146:K147)</f>
        <v>0</v>
      </c>
      <c r="L145" s="57">
        <f>SUM(L146:L147)</f>
        <v>0</v>
      </c>
    </row>
    <row r="146" spans="1:12" ht="12.75" customHeight="1">
      <c r="A146" s="94">
        <v>2</v>
      </c>
      <c r="B146" s="95">
        <v>7</v>
      </c>
      <c r="C146" s="94">
        <v>3</v>
      </c>
      <c r="D146" s="95">
        <v>1</v>
      </c>
      <c r="E146" s="96">
        <v>1</v>
      </c>
      <c r="F146" s="98">
        <v>1</v>
      </c>
      <c r="G146" s="61" t="s">
        <v>97</v>
      </c>
      <c r="H146" s="138">
        <v>114</v>
      </c>
      <c r="I146" s="139"/>
      <c r="J146" s="139"/>
      <c r="K146" s="139"/>
      <c r="L146" s="139"/>
    </row>
    <row r="147" spans="1:12" ht="16.5" customHeight="1">
      <c r="A147" s="73">
        <v>2</v>
      </c>
      <c r="B147" s="67">
        <v>7</v>
      </c>
      <c r="C147" s="73">
        <v>3</v>
      </c>
      <c r="D147" s="67">
        <v>1</v>
      </c>
      <c r="E147" s="68">
        <v>1</v>
      </c>
      <c r="F147" s="75">
        <v>2</v>
      </c>
      <c r="G147" s="69" t="s">
        <v>98</v>
      </c>
      <c r="H147" s="138">
        <v>115</v>
      </c>
      <c r="I147" s="77"/>
      <c r="J147" s="77"/>
      <c r="K147" s="77"/>
      <c r="L147" s="77"/>
    </row>
    <row r="148" spans="1:12" ht="15" customHeight="1">
      <c r="A148" s="129">
        <v>2</v>
      </c>
      <c r="B148" s="129">
        <v>8</v>
      </c>
      <c r="C148" s="52"/>
      <c r="D148" s="142"/>
      <c r="E148" s="64"/>
      <c r="F148" s="143"/>
      <c r="G148" s="144" t="s">
        <v>99</v>
      </c>
      <c r="H148" s="138">
        <v>116</v>
      </c>
      <c r="I148" s="82">
        <f>I149</f>
        <v>0</v>
      </c>
      <c r="J148" s="114">
        <f>J149</f>
        <v>0</v>
      </c>
      <c r="K148" s="82">
        <f>K149</f>
        <v>0</v>
      </c>
      <c r="L148" s="81">
        <f>L149</f>
        <v>0</v>
      </c>
    </row>
    <row r="149" spans="1:12" ht="12.75" customHeight="1">
      <c r="A149" s="83">
        <v>2</v>
      </c>
      <c r="B149" s="83">
        <v>8</v>
      </c>
      <c r="C149" s="83">
        <v>1</v>
      </c>
      <c r="D149" s="132"/>
      <c r="E149" s="88"/>
      <c r="F149" s="87"/>
      <c r="G149" s="61" t="s">
        <v>99</v>
      </c>
      <c r="H149" s="138">
        <v>117</v>
      </c>
      <c r="I149" s="82">
        <f>I150+I154</f>
        <v>0</v>
      </c>
      <c r="J149" s="114">
        <f>J150+J154</f>
        <v>0</v>
      </c>
      <c r="K149" s="82">
        <f>K150+K154</f>
        <v>0</v>
      </c>
      <c r="L149" s="81">
        <f>L150+L154</f>
        <v>0</v>
      </c>
    </row>
    <row r="150" spans="1:12" ht="13.5" customHeight="1">
      <c r="A150" s="73">
        <v>2</v>
      </c>
      <c r="B150" s="67">
        <v>8</v>
      </c>
      <c r="C150" s="74">
        <v>1</v>
      </c>
      <c r="D150" s="67">
        <v>1</v>
      </c>
      <c r="E150" s="72"/>
      <c r="F150" s="71"/>
      <c r="G150" s="69" t="s">
        <v>77</v>
      </c>
      <c r="H150" s="138">
        <v>118</v>
      </c>
      <c r="I150" s="58">
        <f>I151</f>
        <v>0</v>
      </c>
      <c r="J150" s="115">
        <f>J151</f>
        <v>0</v>
      </c>
      <c r="K150" s="58">
        <f>K151</f>
        <v>0</v>
      </c>
      <c r="L150" s="57">
        <f>L151</f>
        <v>0</v>
      </c>
    </row>
    <row r="151" spans="1:12" ht="13.5" customHeight="1">
      <c r="A151" s="73">
        <v>2</v>
      </c>
      <c r="B151" s="67">
        <v>8</v>
      </c>
      <c r="C151" s="97">
        <v>1</v>
      </c>
      <c r="D151" s="95">
        <v>1</v>
      </c>
      <c r="E151" s="96">
        <v>1</v>
      </c>
      <c r="F151" s="63"/>
      <c r="G151" s="61" t="s">
        <v>77</v>
      </c>
      <c r="H151" s="138">
        <v>119</v>
      </c>
      <c r="I151" s="82">
        <f>SUM(I152:I153)</f>
        <v>0</v>
      </c>
      <c r="J151" s="114">
        <f>SUM(J152:J153)</f>
        <v>0</v>
      </c>
      <c r="K151" s="82">
        <f>SUM(K152:K153)</f>
        <v>0</v>
      </c>
      <c r="L151" s="81">
        <f>SUM(L152:L153)</f>
        <v>0</v>
      </c>
    </row>
    <row r="152" spans="1:12" ht="14.25" customHeight="1">
      <c r="A152" s="67">
        <v>2</v>
      </c>
      <c r="B152" s="95">
        <v>8</v>
      </c>
      <c r="C152" s="74">
        <v>1</v>
      </c>
      <c r="D152" s="67">
        <v>1</v>
      </c>
      <c r="E152" s="68">
        <v>1</v>
      </c>
      <c r="F152" s="75">
        <v>1</v>
      </c>
      <c r="G152" s="69" t="s">
        <v>100</v>
      </c>
      <c r="H152" s="138">
        <v>120</v>
      </c>
      <c r="I152" s="77"/>
      <c r="J152" s="77"/>
      <c r="K152" s="77"/>
      <c r="L152" s="77"/>
    </row>
    <row r="153" spans="1:12" ht="12.75" customHeight="1">
      <c r="A153" s="83">
        <v>2</v>
      </c>
      <c r="B153" s="105">
        <v>8</v>
      </c>
      <c r="C153" s="145">
        <v>1</v>
      </c>
      <c r="D153" s="105">
        <v>1</v>
      </c>
      <c r="E153" s="106">
        <v>1</v>
      </c>
      <c r="F153" s="107">
        <v>2</v>
      </c>
      <c r="G153" s="125" t="s">
        <v>101</v>
      </c>
      <c r="H153" s="138">
        <v>121</v>
      </c>
      <c r="I153" s="146"/>
      <c r="J153" s="146"/>
      <c r="K153" s="146"/>
      <c r="L153" s="146"/>
    </row>
    <row r="154" spans="1:12" ht="13.5" customHeight="1">
      <c r="A154" s="73">
        <v>2</v>
      </c>
      <c r="B154" s="67">
        <v>8</v>
      </c>
      <c r="C154" s="74">
        <v>1</v>
      </c>
      <c r="D154" s="67">
        <v>2</v>
      </c>
      <c r="E154" s="72"/>
      <c r="F154" s="71"/>
      <c r="G154" s="69" t="s">
        <v>78</v>
      </c>
      <c r="H154" s="138">
        <v>122</v>
      </c>
      <c r="I154" s="58">
        <f t="shared" ref="I154:L155" si="16">I155</f>
        <v>0</v>
      </c>
      <c r="J154" s="115">
        <f t="shared" si="16"/>
        <v>0</v>
      </c>
      <c r="K154" s="58">
        <f t="shared" si="16"/>
        <v>0</v>
      </c>
      <c r="L154" s="57">
        <f t="shared" si="16"/>
        <v>0</v>
      </c>
    </row>
    <row r="155" spans="1:12" ht="12.75" customHeight="1">
      <c r="A155" s="73">
        <v>2</v>
      </c>
      <c r="B155" s="67">
        <v>8</v>
      </c>
      <c r="C155" s="74">
        <v>1</v>
      </c>
      <c r="D155" s="67">
        <v>2</v>
      </c>
      <c r="E155" s="68">
        <v>1</v>
      </c>
      <c r="F155" s="71"/>
      <c r="G155" s="69" t="s">
        <v>102</v>
      </c>
      <c r="H155" s="138">
        <v>123</v>
      </c>
      <c r="I155" s="58">
        <f t="shared" si="16"/>
        <v>0</v>
      </c>
      <c r="J155" s="115">
        <f t="shared" si="16"/>
        <v>0</v>
      </c>
      <c r="K155" s="58">
        <f t="shared" si="16"/>
        <v>0</v>
      </c>
      <c r="L155" s="57">
        <f t="shared" si="16"/>
        <v>0</v>
      </c>
    </row>
    <row r="156" spans="1:12" ht="12.75" customHeight="1">
      <c r="A156" s="83">
        <v>2</v>
      </c>
      <c r="B156" s="84">
        <v>8</v>
      </c>
      <c r="C156" s="86">
        <v>1</v>
      </c>
      <c r="D156" s="84">
        <v>2</v>
      </c>
      <c r="E156" s="85">
        <v>1</v>
      </c>
      <c r="F156" s="147">
        <v>1</v>
      </c>
      <c r="G156" s="131" t="s">
        <v>102</v>
      </c>
      <c r="H156" s="138">
        <v>124</v>
      </c>
      <c r="I156" s="148"/>
      <c r="J156" s="148"/>
      <c r="K156" s="148"/>
      <c r="L156" s="148"/>
    </row>
    <row r="157" spans="1:12" ht="39.75" customHeight="1">
      <c r="A157" s="129">
        <v>2</v>
      </c>
      <c r="B157" s="51">
        <v>9</v>
      </c>
      <c r="C157" s="54"/>
      <c r="D157" s="52"/>
      <c r="E157" s="53"/>
      <c r="F157" s="55"/>
      <c r="G157" s="54" t="s">
        <v>103</v>
      </c>
      <c r="H157" s="138">
        <v>125</v>
      </c>
      <c r="I157" s="58">
        <f>I158+I162</f>
        <v>0</v>
      </c>
      <c r="J157" s="115">
        <f>J158+J162</f>
        <v>0</v>
      </c>
      <c r="K157" s="58">
        <f>K158+K162</f>
        <v>0</v>
      </c>
      <c r="L157" s="57">
        <f>L158+L162</f>
        <v>0</v>
      </c>
    </row>
    <row r="158" spans="1:12" s="131" customFormat="1" ht="39" customHeight="1">
      <c r="A158" s="73">
        <v>2</v>
      </c>
      <c r="B158" s="67">
        <v>9</v>
      </c>
      <c r="C158" s="74">
        <v>1</v>
      </c>
      <c r="D158" s="70"/>
      <c r="E158" s="72"/>
      <c r="F158" s="71"/>
      <c r="G158" s="69" t="s">
        <v>104</v>
      </c>
      <c r="H158" s="138">
        <v>126</v>
      </c>
      <c r="I158" s="58">
        <f t="shared" ref="I158:L160" si="17">I159</f>
        <v>0</v>
      </c>
      <c r="J158" s="115">
        <f t="shared" si="17"/>
        <v>0</v>
      </c>
      <c r="K158" s="58">
        <f t="shared" si="17"/>
        <v>0</v>
      </c>
      <c r="L158" s="57">
        <f t="shared" si="17"/>
        <v>0</v>
      </c>
    </row>
    <row r="159" spans="1:12" ht="14.25" customHeight="1">
      <c r="A159" s="94">
        <v>2</v>
      </c>
      <c r="B159" s="95">
        <v>9</v>
      </c>
      <c r="C159" s="97">
        <v>1</v>
      </c>
      <c r="D159" s="95">
        <v>1</v>
      </c>
      <c r="E159" s="60"/>
      <c r="F159" s="63"/>
      <c r="G159" s="61" t="s">
        <v>70</v>
      </c>
      <c r="H159" s="138">
        <v>127</v>
      </c>
      <c r="I159" s="82">
        <f t="shared" si="17"/>
        <v>0</v>
      </c>
      <c r="J159" s="114">
        <f t="shared" si="17"/>
        <v>0</v>
      </c>
      <c r="K159" s="82">
        <f t="shared" si="17"/>
        <v>0</v>
      </c>
      <c r="L159" s="81">
        <f t="shared" si="17"/>
        <v>0</v>
      </c>
    </row>
    <row r="160" spans="1:12" ht="15.75" customHeight="1">
      <c r="A160" s="73">
        <v>2</v>
      </c>
      <c r="B160" s="67">
        <v>9</v>
      </c>
      <c r="C160" s="73">
        <v>1</v>
      </c>
      <c r="D160" s="67">
        <v>1</v>
      </c>
      <c r="E160" s="68">
        <v>1</v>
      </c>
      <c r="F160" s="71"/>
      <c r="G160" s="69" t="s">
        <v>70</v>
      </c>
      <c r="H160" s="138">
        <v>128</v>
      </c>
      <c r="I160" s="58">
        <f t="shared" si="17"/>
        <v>0</v>
      </c>
      <c r="J160" s="115">
        <f t="shared" si="17"/>
        <v>0</v>
      </c>
      <c r="K160" s="58">
        <f t="shared" si="17"/>
        <v>0</v>
      </c>
      <c r="L160" s="57">
        <f t="shared" si="17"/>
        <v>0</v>
      </c>
    </row>
    <row r="161" spans="1:12" ht="15" customHeight="1">
      <c r="A161" s="94">
        <v>2</v>
      </c>
      <c r="B161" s="95">
        <v>9</v>
      </c>
      <c r="C161" s="95">
        <v>1</v>
      </c>
      <c r="D161" s="95">
        <v>1</v>
      </c>
      <c r="E161" s="96">
        <v>1</v>
      </c>
      <c r="F161" s="98">
        <v>1</v>
      </c>
      <c r="G161" s="61" t="s">
        <v>70</v>
      </c>
      <c r="H161" s="138">
        <v>129</v>
      </c>
      <c r="I161" s="139"/>
      <c r="J161" s="139"/>
      <c r="K161" s="139"/>
      <c r="L161" s="139"/>
    </row>
    <row r="162" spans="1:12" ht="41.25" customHeight="1">
      <c r="A162" s="73">
        <v>2</v>
      </c>
      <c r="B162" s="67">
        <v>9</v>
      </c>
      <c r="C162" s="67">
        <v>2</v>
      </c>
      <c r="D162" s="70"/>
      <c r="E162" s="72"/>
      <c r="F162" s="71"/>
      <c r="G162" s="69" t="s">
        <v>103</v>
      </c>
      <c r="H162" s="138">
        <v>130</v>
      </c>
      <c r="I162" s="58">
        <f>SUM(I163+I168)</f>
        <v>0</v>
      </c>
      <c r="J162" s="115">
        <f>SUM(J163+J168)</f>
        <v>0</v>
      </c>
      <c r="K162" s="58">
        <f>SUM(K163+K168)</f>
        <v>0</v>
      </c>
      <c r="L162" s="57">
        <f>SUM(L163+L168)</f>
        <v>0</v>
      </c>
    </row>
    <row r="163" spans="1:12" ht="15.75" customHeight="1">
      <c r="A163" s="73">
        <v>2</v>
      </c>
      <c r="B163" s="67">
        <v>9</v>
      </c>
      <c r="C163" s="67">
        <v>2</v>
      </c>
      <c r="D163" s="95">
        <v>1</v>
      </c>
      <c r="E163" s="60"/>
      <c r="F163" s="63"/>
      <c r="G163" s="61" t="s">
        <v>77</v>
      </c>
      <c r="H163" s="138">
        <v>131</v>
      </c>
      <c r="I163" s="82">
        <f>I164</f>
        <v>0</v>
      </c>
      <c r="J163" s="114">
        <f>J164</f>
        <v>0</v>
      </c>
      <c r="K163" s="82">
        <f>K164</f>
        <v>0</v>
      </c>
      <c r="L163" s="81">
        <f>L164</f>
        <v>0</v>
      </c>
    </row>
    <row r="164" spans="1:12" ht="17.25" customHeight="1">
      <c r="A164" s="94">
        <v>2</v>
      </c>
      <c r="B164" s="95">
        <v>9</v>
      </c>
      <c r="C164" s="95">
        <v>2</v>
      </c>
      <c r="D164" s="67">
        <v>1</v>
      </c>
      <c r="E164" s="68">
        <v>1</v>
      </c>
      <c r="F164" s="71"/>
      <c r="G164" s="69" t="s">
        <v>77</v>
      </c>
      <c r="H164" s="138">
        <v>132</v>
      </c>
      <c r="I164" s="58">
        <f>SUM(I165:I167)</f>
        <v>0</v>
      </c>
      <c r="J164" s="115">
        <f>SUM(J165:J167)</f>
        <v>0</v>
      </c>
      <c r="K164" s="58">
        <f>SUM(K165:K167)</f>
        <v>0</v>
      </c>
      <c r="L164" s="57">
        <f>SUM(L165:L167)</f>
        <v>0</v>
      </c>
    </row>
    <row r="165" spans="1:12" ht="13.5" customHeight="1">
      <c r="A165" s="83">
        <v>2</v>
      </c>
      <c r="B165" s="105">
        <v>9</v>
      </c>
      <c r="C165" s="105">
        <v>2</v>
      </c>
      <c r="D165" s="105">
        <v>1</v>
      </c>
      <c r="E165" s="106">
        <v>1</v>
      </c>
      <c r="F165" s="107">
        <v>1</v>
      </c>
      <c r="G165" s="125" t="s">
        <v>105</v>
      </c>
      <c r="H165" s="138">
        <v>133</v>
      </c>
      <c r="I165" s="146"/>
      <c r="J165" s="76"/>
      <c r="K165" s="76"/>
      <c r="L165" s="76"/>
    </row>
    <row r="166" spans="1:12" ht="28.5" customHeight="1">
      <c r="A166" s="73">
        <v>2</v>
      </c>
      <c r="B166" s="67">
        <v>9</v>
      </c>
      <c r="C166" s="67">
        <v>2</v>
      </c>
      <c r="D166" s="67">
        <v>1</v>
      </c>
      <c r="E166" s="68">
        <v>1</v>
      </c>
      <c r="F166" s="75">
        <v>2</v>
      </c>
      <c r="G166" s="69" t="s">
        <v>106</v>
      </c>
      <c r="H166" s="138">
        <v>134</v>
      </c>
      <c r="I166" s="77"/>
      <c r="J166" s="128"/>
      <c r="K166" s="128"/>
      <c r="L166" s="128"/>
    </row>
    <row r="167" spans="1:12" ht="15" customHeight="1">
      <c r="A167" s="73">
        <v>2</v>
      </c>
      <c r="B167" s="67">
        <v>9</v>
      </c>
      <c r="C167" s="67">
        <v>2</v>
      </c>
      <c r="D167" s="67">
        <v>1</v>
      </c>
      <c r="E167" s="68">
        <v>1</v>
      </c>
      <c r="F167" s="75">
        <v>3</v>
      </c>
      <c r="G167" s="69" t="s">
        <v>107</v>
      </c>
      <c r="H167" s="138">
        <v>135</v>
      </c>
      <c r="I167" s="77"/>
      <c r="J167" s="77"/>
      <c r="K167" s="77"/>
      <c r="L167" s="77"/>
    </row>
    <row r="168" spans="1:12" ht="24.75" customHeight="1">
      <c r="A168" s="140">
        <v>2</v>
      </c>
      <c r="B168" s="105">
        <v>9</v>
      </c>
      <c r="C168" s="105">
        <v>2</v>
      </c>
      <c r="D168" s="105">
        <v>2</v>
      </c>
      <c r="E168" s="108"/>
      <c r="F168" s="141"/>
      <c r="G168" s="69" t="s">
        <v>78</v>
      </c>
      <c r="H168" s="138">
        <v>136</v>
      </c>
      <c r="I168" s="58">
        <f>I169</f>
        <v>0</v>
      </c>
      <c r="J168" s="115">
        <f>J169</f>
        <v>0</v>
      </c>
      <c r="K168" s="58">
        <f>K169</f>
        <v>0</v>
      </c>
      <c r="L168" s="57">
        <f>L169</f>
        <v>0</v>
      </c>
    </row>
    <row r="169" spans="1:12" ht="16.5" customHeight="1">
      <c r="A169" s="73">
        <v>2</v>
      </c>
      <c r="B169" s="67">
        <v>9</v>
      </c>
      <c r="C169" s="67">
        <v>2</v>
      </c>
      <c r="D169" s="67">
        <v>2</v>
      </c>
      <c r="E169" s="68">
        <v>1</v>
      </c>
      <c r="F169" s="71"/>
      <c r="G169" s="61" t="s">
        <v>108</v>
      </c>
      <c r="H169" s="138">
        <v>137</v>
      </c>
      <c r="I169" s="82">
        <f>SUM(I170:I173)-I171</f>
        <v>0</v>
      </c>
      <c r="J169" s="114">
        <f>SUM(J170:J173)-J171</f>
        <v>0</v>
      </c>
      <c r="K169" s="82">
        <f>SUM(K170:K173)-K171</f>
        <v>0</v>
      </c>
      <c r="L169" s="81">
        <f>SUM(L170:L173)-L171</f>
        <v>0</v>
      </c>
    </row>
    <row r="170" spans="1:12" ht="24.75" customHeight="1">
      <c r="A170" s="73">
        <v>2</v>
      </c>
      <c r="B170" s="67">
        <v>9</v>
      </c>
      <c r="C170" s="67">
        <v>2</v>
      </c>
      <c r="D170" s="67">
        <v>2</v>
      </c>
      <c r="E170" s="67">
        <v>1</v>
      </c>
      <c r="F170" s="75">
        <v>1</v>
      </c>
      <c r="G170" s="149" t="s">
        <v>109</v>
      </c>
      <c r="H170" s="138">
        <v>138</v>
      </c>
      <c r="I170" s="77"/>
      <c r="J170" s="76"/>
      <c r="K170" s="76"/>
      <c r="L170" s="76"/>
    </row>
    <row r="171" spans="1:12" ht="12" customHeight="1">
      <c r="A171" s="990">
        <v>1</v>
      </c>
      <c r="B171" s="991"/>
      <c r="C171" s="991"/>
      <c r="D171" s="991"/>
      <c r="E171" s="991"/>
      <c r="F171" s="992"/>
      <c r="G171" s="99">
        <v>2</v>
      </c>
      <c r="H171" s="99">
        <v>3</v>
      </c>
      <c r="I171" s="100">
        <v>4</v>
      </c>
      <c r="J171" s="150">
        <v>5</v>
      </c>
      <c r="K171" s="150">
        <v>6</v>
      </c>
      <c r="L171" s="150">
        <v>7</v>
      </c>
    </row>
    <row r="172" spans="1:12" ht="29.25" customHeight="1">
      <c r="A172" s="84">
        <v>2</v>
      </c>
      <c r="B172" s="86">
        <v>9</v>
      </c>
      <c r="C172" s="84">
        <v>2</v>
      </c>
      <c r="D172" s="85">
        <v>2</v>
      </c>
      <c r="E172" s="85">
        <v>1</v>
      </c>
      <c r="F172" s="147">
        <v>2</v>
      </c>
      <c r="G172" s="131" t="s">
        <v>110</v>
      </c>
      <c r="H172" s="151">
        <v>139</v>
      </c>
      <c r="I172" s="76"/>
      <c r="J172" s="78"/>
      <c r="K172" s="78"/>
      <c r="L172" s="78"/>
    </row>
    <row r="173" spans="1:12" ht="18" customHeight="1">
      <c r="A173" s="67">
        <v>2</v>
      </c>
      <c r="B173" s="145">
        <v>9</v>
      </c>
      <c r="C173" s="105">
        <v>2</v>
      </c>
      <c r="D173" s="106">
        <v>2</v>
      </c>
      <c r="E173" s="106">
        <v>1</v>
      </c>
      <c r="F173" s="107">
        <v>3</v>
      </c>
      <c r="G173" s="108" t="s">
        <v>111</v>
      </c>
      <c r="H173" s="45">
        <v>140</v>
      </c>
      <c r="I173" s="128"/>
      <c r="J173" s="128"/>
      <c r="K173" s="128"/>
      <c r="L173" s="128"/>
    </row>
    <row r="174" spans="1:12" ht="58.5" customHeight="1">
      <c r="A174" s="51">
        <v>3</v>
      </c>
      <c r="B174" s="54"/>
      <c r="C174" s="52"/>
      <c r="D174" s="53"/>
      <c r="E174" s="53"/>
      <c r="F174" s="55"/>
      <c r="G174" s="152" t="s">
        <v>112</v>
      </c>
      <c r="H174" s="151">
        <v>141</v>
      </c>
      <c r="I174" s="57">
        <f>SUM(I175+I226+I286)</f>
        <v>0</v>
      </c>
      <c r="J174" s="115">
        <f>SUM(J175+J226+J286)</f>
        <v>0</v>
      </c>
      <c r="K174" s="58">
        <f>SUM(K175+K226+K286)</f>
        <v>0</v>
      </c>
      <c r="L174" s="57">
        <f>SUM(L175+L226+L286)</f>
        <v>0</v>
      </c>
    </row>
    <row r="175" spans="1:12" ht="34.5" customHeight="1">
      <c r="A175" s="129">
        <v>3</v>
      </c>
      <c r="B175" s="51">
        <v>1</v>
      </c>
      <c r="C175" s="142"/>
      <c r="D175" s="64"/>
      <c r="E175" s="64"/>
      <c r="F175" s="143"/>
      <c r="G175" s="153" t="s">
        <v>113</v>
      </c>
      <c r="H175" s="45">
        <v>142</v>
      </c>
      <c r="I175" s="57">
        <f>SUM(I176+I197+I205+I216+I220)</f>
        <v>0</v>
      </c>
      <c r="J175" s="81">
        <f>SUM(J176+J197+J205+J216+J220)</f>
        <v>0</v>
      </c>
      <c r="K175" s="81">
        <f>SUM(K176+K197+K205+K216+K220)</f>
        <v>0</v>
      </c>
      <c r="L175" s="81">
        <f>SUM(L176+L197+L205+L216+L220)</f>
        <v>0</v>
      </c>
    </row>
    <row r="176" spans="1:12" ht="30.75" customHeight="1">
      <c r="A176" s="95">
        <v>3</v>
      </c>
      <c r="B176" s="97">
        <v>1</v>
      </c>
      <c r="C176" s="95">
        <v>1</v>
      </c>
      <c r="D176" s="60"/>
      <c r="E176" s="60"/>
      <c r="F176" s="154"/>
      <c r="G176" s="155" t="s">
        <v>114</v>
      </c>
      <c r="H176" s="151">
        <v>143</v>
      </c>
      <c r="I176" s="81">
        <f>SUM(I177+I180+I185+I189+I194)</f>
        <v>0</v>
      </c>
      <c r="J176" s="115">
        <f>SUM(J177+J180+J185+J189+J194)</f>
        <v>0</v>
      </c>
      <c r="K176" s="58">
        <f>SUM(K177+K180+K185+K189+K194)</f>
        <v>0</v>
      </c>
      <c r="L176" s="57">
        <f>SUM(L177+L180+L185+L189+L194)</f>
        <v>0</v>
      </c>
    </row>
    <row r="177" spans="1:12" ht="14.25" customHeight="1">
      <c r="A177" s="67">
        <v>3</v>
      </c>
      <c r="B177" s="74">
        <v>1</v>
      </c>
      <c r="C177" s="67">
        <v>1</v>
      </c>
      <c r="D177" s="68">
        <v>1</v>
      </c>
      <c r="E177" s="72"/>
      <c r="F177" s="156"/>
      <c r="G177" s="70" t="s">
        <v>115</v>
      </c>
      <c r="H177" s="45">
        <v>144</v>
      </c>
      <c r="I177" s="57">
        <f t="shared" ref="I177:L178" si="18">I178</f>
        <v>0</v>
      </c>
      <c r="J177" s="114">
        <f t="shared" si="18"/>
        <v>0</v>
      </c>
      <c r="K177" s="82">
        <f t="shared" si="18"/>
        <v>0</v>
      </c>
      <c r="L177" s="81">
        <f t="shared" si="18"/>
        <v>0</v>
      </c>
    </row>
    <row r="178" spans="1:12" ht="14.25" customHeight="1">
      <c r="A178" s="67">
        <v>3</v>
      </c>
      <c r="B178" s="74">
        <v>1</v>
      </c>
      <c r="C178" s="67">
        <v>1</v>
      </c>
      <c r="D178" s="68">
        <v>1</v>
      </c>
      <c r="E178" s="68">
        <v>1</v>
      </c>
      <c r="F178" s="123"/>
      <c r="G178" s="69" t="s">
        <v>115</v>
      </c>
      <c r="H178" s="151">
        <v>145</v>
      </c>
      <c r="I178" s="81">
        <f t="shared" si="18"/>
        <v>0</v>
      </c>
      <c r="J178" s="57">
        <f t="shared" si="18"/>
        <v>0</v>
      </c>
      <c r="K178" s="57">
        <f t="shared" si="18"/>
        <v>0</v>
      </c>
      <c r="L178" s="57">
        <f t="shared" si="18"/>
        <v>0</v>
      </c>
    </row>
    <row r="179" spans="1:12" ht="15" customHeight="1">
      <c r="A179" s="67">
        <v>3</v>
      </c>
      <c r="B179" s="74">
        <v>1</v>
      </c>
      <c r="C179" s="67">
        <v>1</v>
      </c>
      <c r="D179" s="68">
        <v>1</v>
      </c>
      <c r="E179" s="68">
        <v>1</v>
      </c>
      <c r="F179" s="120">
        <v>1</v>
      </c>
      <c r="G179" s="69" t="s">
        <v>115</v>
      </c>
      <c r="H179" s="45">
        <v>146</v>
      </c>
      <c r="I179" s="78"/>
      <c r="J179" s="78"/>
      <c r="K179" s="78"/>
      <c r="L179" s="78"/>
    </row>
    <row r="180" spans="1:12" ht="15" customHeight="1">
      <c r="A180" s="95">
        <v>3</v>
      </c>
      <c r="B180" s="96">
        <v>1</v>
      </c>
      <c r="C180" s="96">
        <v>1</v>
      </c>
      <c r="D180" s="96">
        <v>2</v>
      </c>
      <c r="E180" s="60"/>
      <c r="F180" s="63"/>
      <c r="G180" s="61" t="s">
        <v>116</v>
      </c>
      <c r="H180" s="151">
        <v>147</v>
      </c>
      <c r="I180" s="81">
        <f>I181</f>
        <v>0</v>
      </c>
      <c r="J180" s="114">
        <f>J181</f>
        <v>0</v>
      </c>
      <c r="K180" s="82">
        <f>K181</f>
        <v>0</v>
      </c>
      <c r="L180" s="81">
        <f>L181</f>
        <v>0</v>
      </c>
    </row>
    <row r="181" spans="1:12" ht="15.75" customHeight="1">
      <c r="A181" s="67">
        <v>3</v>
      </c>
      <c r="B181" s="68">
        <v>1</v>
      </c>
      <c r="C181" s="68">
        <v>1</v>
      </c>
      <c r="D181" s="68">
        <v>2</v>
      </c>
      <c r="E181" s="68">
        <v>1</v>
      </c>
      <c r="F181" s="71"/>
      <c r="G181" s="69" t="s">
        <v>116</v>
      </c>
      <c r="H181" s="45">
        <v>148</v>
      </c>
      <c r="I181" s="57">
        <f>SUM(I182:I184)</f>
        <v>0</v>
      </c>
      <c r="J181" s="115">
        <f>SUM(J182:J184)</f>
        <v>0</v>
      </c>
      <c r="K181" s="58">
        <f>SUM(K182:K184)</f>
        <v>0</v>
      </c>
      <c r="L181" s="57">
        <f>SUM(L182:L184)</f>
        <v>0</v>
      </c>
    </row>
    <row r="182" spans="1:12" ht="15" customHeight="1">
      <c r="A182" s="95">
        <v>3</v>
      </c>
      <c r="B182" s="96">
        <v>1</v>
      </c>
      <c r="C182" s="96">
        <v>1</v>
      </c>
      <c r="D182" s="96">
        <v>2</v>
      </c>
      <c r="E182" s="96">
        <v>1</v>
      </c>
      <c r="F182" s="98">
        <v>1</v>
      </c>
      <c r="G182" s="61" t="s">
        <v>117</v>
      </c>
      <c r="H182" s="151">
        <v>149</v>
      </c>
      <c r="I182" s="76"/>
      <c r="J182" s="76"/>
      <c r="K182" s="76"/>
      <c r="L182" s="128"/>
    </row>
    <row r="183" spans="1:12" ht="16.5" customHeight="1">
      <c r="A183" s="67">
        <v>3</v>
      </c>
      <c r="B183" s="68">
        <v>1</v>
      </c>
      <c r="C183" s="68">
        <v>1</v>
      </c>
      <c r="D183" s="68">
        <v>2</v>
      </c>
      <c r="E183" s="68">
        <v>1</v>
      </c>
      <c r="F183" s="75">
        <v>2</v>
      </c>
      <c r="G183" s="69" t="s">
        <v>118</v>
      </c>
      <c r="H183" s="45">
        <v>150</v>
      </c>
      <c r="I183" s="78"/>
      <c r="J183" s="78"/>
      <c r="K183" s="78"/>
      <c r="L183" s="78"/>
    </row>
    <row r="184" spans="1:12" ht="16.5" customHeight="1">
      <c r="A184" s="95">
        <v>3</v>
      </c>
      <c r="B184" s="96">
        <v>1</v>
      </c>
      <c r="C184" s="96">
        <v>1</v>
      </c>
      <c r="D184" s="96">
        <v>2</v>
      </c>
      <c r="E184" s="96">
        <v>1</v>
      </c>
      <c r="F184" s="98">
        <v>3</v>
      </c>
      <c r="G184" s="61" t="s">
        <v>119</v>
      </c>
      <c r="H184" s="151">
        <v>151</v>
      </c>
      <c r="I184" s="76"/>
      <c r="J184" s="76"/>
      <c r="K184" s="76"/>
      <c r="L184" s="128"/>
    </row>
    <row r="185" spans="1:12" ht="15.75" customHeight="1">
      <c r="A185" s="67">
        <v>3</v>
      </c>
      <c r="B185" s="68">
        <v>1</v>
      </c>
      <c r="C185" s="68">
        <v>1</v>
      </c>
      <c r="D185" s="68">
        <v>3</v>
      </c>
      <c r="E185" s="72"/>
      <c r="F185" s="71"/>
      <c r="G185" s="69" t="s">
        <v>120</v>
      </c>
      <c r="H185" s="45">
        <v>152</v>
      </c>
      <c r="I185" s="57">
        <f>I186</f>
        <v>0</v>
      </c>
      <c r="J185" s="115">
        <f>J186</f>
        <v>0</v>
      </c>
      <c r="K185" s="58">
        <f>K186</f>
        <v>0</v>
      </c>
      <c r="L185" s="57">
        <f>L186</f>
        <v>0</v>
      </c>
    </row>
    <row r="186" spans="1:12" ht="15.75" customHeight="1">
      <c r="A186" s="67">
        <v>3</v>
      </c>
      <c r="B186" s="68">
        <v>1</v>
      </c>
      <c r="C186" s="68">
        <v>1</v>
      </c>
      <c r="D186" s="68">
        <v>3</v>
      </c>
      <c r="E186" s="68">
        <v>1</v>
      </c>
      <c r="F186" s="71"/>
      <c r="G186" s="69" t="s">
        <v>120</v>
      </c>
      <c r="H186" s="151">
        <v>153</v>
      </c>
      <c r="I186" s="57">
        <f>SUM(I187:I188)</f>
        <v>0</v>
      </c>
      <c r="J186" s="115">
        <f>SUM(J187:J188)</f>
        <v>0</v>
      </c>
      <c r="K186" s="58">
        <f>SUM(K187:K188)</f>
        <v>0</v>
      </c>
      <c r="L186" s="57">
        <f>SUM(L187:L188)</f>
        <v>0</v>
      </c>
    </row>
    <row r="187" spans="1:12" ht="15" customHeight="1">
      <c r="A187" s="67">
        <v>3</v>
      </c>
      <c r="B187" s="68">
        <v>1</v>
      </c>
      <c r="C187" s="68">
        <v>1</v>
      </c>
      <c r="D187" s="68">
        <v>3</v>
      </c>
      <c r="E187" s="68">
        <v>1</v>
      </c>
      <c r="F187" s="75">
        <v>1</v>
      </c>
      <c r="G187" s="69" t="s">
        <v>121</v>
      </c>
      <c r="H187" s="45">
        <v>154</v>
      </c>
      <c r="I187" s="78"/>
      <c r="J187" s="78"/>
      <c r="K187" s="78"/>
      <c r="L187" s="128"/>
    </row>
    <row r="188" spans="1:12" ht="15.75" customHeight="1">
      <c r="A188" s="67">
        <v>3</v>
      </c>
      <c r="B188" s="68">
        <v>1</v>
      </c>
      <c r="C188" s="68">
        <v>1</v>
      </c>
      <c r="D188" s="68">
        <v>3</v>
      </c>
      <c r="E188" s="68">
        <v>1</v>
      </c>
      <c r="F188" s="75">
        <v>2</v>
      </c>
      <c r="G188" s="69" t="s">
        <v>122</v>
      </c>
      <c r="H188" s="151">
        <v>155</v>
      </c>
      <c r="I188" s="76"/>
      <c r="J188" s="78"/>
      <c r="K188" s="78"/>
      <c r="L188" s="78"/>
    </row>
    <row r="189" spans="1:12" ht="15" customHeight="1">
      <c r="A189" s="84">
        <v>3</v>
      </c>
      <c r="B189" s="85">
        <v>1</v>
      </c>
      <c r="C189" s="85">
        <v>1</v>
      </c>
      <c r="D189" s="85">
        <v>4</v>
      </c>
      <c r="E189" s="88"/>
      <c r="F189" s="87"/>
      <c r="G189" s="131" t="s">
        <v>123</v>
      </c>
      <c r="H189" s="45">
        <v>156</v>
      </c>
      <c r="I189" s="57">
        <f>I190</f>
        <v>0</v>
      </c>
      <c r="J189" s="118">
        <f>J190</f>
        <v>0</v>
      </c>
      <c r="K189" s="65">
        <f>K190</f>
        <v>0</v>
      </c>
      <c r="L189" s="66">
        <f>L190</f>
        <v>0</v>
      </c>
    </row>
    <row r="190" spans="1:12" ht="16.5" customHeight="1">
      <c r="A190" s="67">
        <v>3</v>
      </c>
      <c r="B190" s="68">
        <v>1</v>
      </c>
      <c r="C190" s="68">
        <v>1</v>
      </c>
      <c r="D190" s="68">
        <v>4</v>
      </c>
      <c r="E190" s="68">
        <v>1</v>
      </c>
      <c r="F190" s="71"/>
      <c r="G190" s="69" t="s">
        <v>123</v>
      </c>
      <c r="H190" s="151">
        <v>157</v>
      </c>
      <c r="I190" s="81">
        <f>SUM(I191:I193)</f>
        <v>0</v>
      </c>
      <c r="J190" s="115">
        <f>SUM(J191:J193)</f>
        <v>0</v>
      </c>
      <c r="K190" s="58">
        <f>SUM(K191:K193)</f>
        <v>0</v>
      </c>
      <c r="L190" s="57">
        <f>SUM(L191:L193)</f>
        <v>0</v>
      </c>
    </row>
    <row r="191" spans="1:12" ht="15.75" customHeight="1">
      <c r="A191" s="67">
        <v>3</v>
      </c>
      <c r="B191" s="68">
        <v>1</v>
      </c>
      <c r="C191" s="68">
        <v>1</v>
      </c>
      <c r="D191" s="68">
        <v>4</v>
      </c>
      <c r="E191" s="68">
        <v>1</v>
      </c>
      <c r="F191" s="75">
        <v>1</v>
      </c>
      <c r="G191" s="69" t="s">
        <v>124</v>
      </c>
      <c r="H191" s="45">
        <v>158</v>
      </c>
      <c r="I191" s="78"/>
      <c r="J191" s="78"/>
      <c r="K191" s="78"/>
      <c r="L191" s="128"/>
    </row>
    <row r="192" spans="1:12" ht="15.75" customHeight="1">
      <c r="A192" s="95">
        <v>3</v>
      </c>
      <c r="B192" s="96">
        <v>1</v>
      </c>
      <c r="C192" s="96">
        <v>1</v>
      </c>
      <c r="D192" s="96">
        <v>4</v>
      </c>
      <c r="E192" s="96">
        <v>1</v>
      </c>
      <c r="F192" s="98">
        <v>2</v>
      </c>
      <c r="G192" s="61" t="s">
        <v>125</v>
      </c>
      <c r="H192" s="151">
        <v>159</v>
      </c>
      <c r="I192" s="76"/>
      <c r="J192" s="76"/>
      <c r="K192" s="76"/>
      <c r="L192" s="78"/>
    </row>
    <row r="193" spans="1:12" ht="15.75" customHeight="1">
      <c r="A193" s="67">
        <v>3</v>
      </c>
      <c r="B193" s="106">
        <v>1</v>
      </c>
      <c r="C193" s="106">
        <v>1</v>
      </c>
      <c r="D193" s="106">
        <v>4</v>
      </c>
      <c r="E193" s="106">
        <v>1</v>
      </c>
      <c r="F193" s="107">
        <v>3</v>
      </c>
      <c r="G193" s="108" t="s">
        <v>126</v>
      </c>
      <c r="H193" s="45">
        <v>160</v>
      </c>
      <c r="I193" s="128"/>
      <c r="J193" s="128"/>
      <c r="K193" s="128"/>
      <c r="L193" s="128"/>
    </row>
    <row r="194" spans="1:12" ht="18.75" customHeight="1">
      <c r="A194" s="67">
        <v>3</v>
      </c>
      <c r="B194" s="68">
        <v>1</v>
      </c>
      <c r="C194" s="68">
        <v>1</v>
      </c>
      <c r="D194" s="68">
        <v>5</v>
      </c>
      <c r="E194" s="72"/>
      <c r="F194" s="71"/>
      <c r="G194" s="69" t="s">
        <v>127</v>
      </c>
      <c r="H194" s="151">
        <v>161</v>
      </c>
      <c r="I194" s="57">
        <f t="shared" ref="I194:L195" si="19">I195</f>
        <v>0</v>
      </c>
      <c r="J194" s="115">
        <f t="shared" si="19"/>
        <v>0</v>
      </c>
      <c r="K194" s="58">
        <f t="shared" si="19"/>
        <v>0</v>
      </c>
      <c r="L194" s="57">
        <f t="shared" si="19"/>
        <v>0</v>
      </c>
    </row>
    <row r="195" spans="1:12" ht="17.25" customHeight="1">
      <c r="A195" s="84">
        <v>3</v>
      </c>
      <c r="B195" s="85">
        <v>1</v>
      </c>
      <c r="C195" s="85">
        <v>1</v>
      </c>
      <c r="D195" s="85">
        <v>5</v>
      </c>
      <c r="E195" s="85">
        <v>1</v>
      </c>
      <c r="F195" s="87"/>
      <c r="G195" s="131" t="s">
        <v>127</v>
      </c>
      <c r="H195" s="45">
        <v>162</v>
      </c>
      <c r="I195" s="58">
        <f t="shared" si="19"/>
        <v>0</v>
      </c>
      <c r="J195" s="58">
        <f t="shared" si="19"/>
        <v>0</v>
      </c>
      <c r="K195" s="58">
        <f t="shared" si="19"/>
        <v>0</v>
      </c>
      <c r="L195" s="58">
        <f t="shared" si="19"/>
        <v>0</v>
      </c>
    </row>
    <row r="196" spans="1:12" ht="16.5" customHeight="1">
      <c r="A196" s="67">
        <v>3</v>
      </c>
      <c r="B196" s="68">
        <v>1</v>
      </c>
      <c r="C196" s="68">
        <v>1</v>
      </c>
      <c r="D196" s="68">
        <v>5</v>
      </c>
      <c r="E196" s="68">
        <v>1</v>
      </c>
      <c r="F196" s="75">
        <v>1</v>
      </c>
      <c r="G196" s="69" t="s">
        <v>127</v>
      </c>
      <c r="H196" s="151">
        <v>163</v>
      </c>
      <c r="I196" s="76"/>
      <c r="J196" s="78"/>
      <c r="K196" s="78"/>
      <c r="L196" s="78"/>
    </row>
    <row r="197" spans="1:12" ht="29.25" customHeight="1">
      <c r="A197" s="84">
        <v>3</v>
      </c>
      <c r="B197" s="85">
        <v>1</v>
      </c>
      <c r="C197" s="85">
        <v>2</v>
      </c>
      <c r="D197" s="88"/>
      <c r="E197" s="88"/>
      <c r="F197" s="87"/>
      <c r="G197" s="131" t="s">
        <v>128</v>
      </c>
      <c r="H197" s="45">
        <v>164</v>
      </c>
      <c r="I197" s="57">
        <f t="shared" ref="I197:L198" si="20">I198</f>
        <v>0</v>
      </c>
      <c r="J197" s="118">
        <f t="shared" si="20"/>
        <v>0</v>
      </c>
      <c r="K197" s="65">
        <f t="shared" si="20"/>
        <v>0</v>
      </c>
      <c r="L197" s="66">
        <f t="shared" si="20"/>
        <v>0</v>
      </c>
    </row>
    <row r="198" spans="1:12" ht="15.75" customHeight="1">
      <c r="A198" s="67">
        <v>3</v>
      </c>
      <c r="B198" s="68">
        <v>1</v>
      </c>
      <c r="C198" s="68">
        <v>2</v>
      </c>
      <c r="D198" s="68">
        <v>1</v>
      </c>
      <c r="E198" s="72"/>
      <c r="F198" s="71"/>
      <c r="G198" s="69" t="s">
        <v>129</v>
      </c>
      <c r="H198" s="151">
        <v>165</v>
      </c>
      <c r="I198" s="81">
        <f t="shared" si="20"/>
        <v>0</v>
      </c>
      <c r="J198" s="115">
        <f t="shared" si="20"/>
        <v>0</v>
      </c>
      <c r="K198" s="58">
        <f t="shared" si="20"/>
        <v>0</v>
      </c>
      <c r="L198" s="57">
        <f t="shared" si="20"/>
        <v>0</v>
      </c>
    </row>
    <row r="199" spans="1:12" ht="16.5" customHeight="1">
      <c r="A199" s="95">
        <v>3</v>
      </c>
      <c r="B199" s="96">
        <v>1</v>
      </c>
      <c r="C199" s="96">
        <v>2</v>
      </c>
      <c r="D199" s="96">
        <v>1</v>
      </c>
      <c r="E199" s="96">
        <v>1</v>
      </c>
      <c r="F199" s="63"/>
      <c r="G199" s="61" t="s">
        <v>129</v>
      </c>
      <c r="H199" s="45">
        <v>166</v>
      </c>
      <c r="I199" s="57">
        <f>SUM(I200:I204)</f>
        <v>0</v>
      </c>
      <c r="J199" s="114">
        <f>SUM(J200:J204)</f>
        <v>0</v>
      </c>
      <c r="K199" s="82">
        <f>SUM(K200:K204)</f>
        <v>0</v>
      </c>
      <c r="L199" s="81">
        <f>SUM(L200:L204)</f>
        <v>0</v>
      </c>
    </row>
    <row r="200" spans="1:12" ht="15.75" customHeight="1">
      <c r="A200" s="84">
        <v>3</v>
      </c>
      <c r="B200" s="106">
        <v>1</v>
      </c>
      <c r="C200" s="106">
        <v>2</v>
      </c>
      <c r="D200" s="106">
        <v>1</v>
      </c>
      <c r="E200" s="106">
        <v>1</v>
      </c>
      <c r="F200" s="107">
        <v>1</v>
      </c>
      <c r="G200" s="125" t="s">
        <v>130</v>
      </c>
      <c r="H200" s="151">
        <v>167</v>
      </c>
      <c r="I200" s="76"/>
      <c r="J200" s="78"/>
      <c r="K200" s="78"/>
      <c r="L200" s="128"/>
    </row>
    <row r="201" spans="1:12" ht="38.25" customHeight="1">
      <c r="A201" s="67">
        <v>3</v>
      </c>
      <c r="B201" s="68">
        <v>1</v>
      </c>
      <c r="C201" s="68">
        <v>2</v>
      </c>
      <c r="D201" s="68">
        <v>1</v>
      </c>
      <c r="E201" s="68">
        <v>1</v>
      </c>
      <c r="F201" s="75">
        <v>2</v>
      </c>
      <c r="G201" s="69" t="s">
        <v>131</v>
      </c>
      <c r="H201" s="45">
        <v>168</v>
      </c>
      <c r="I201" s="78"/>
      <c r="J201" s="78"/>
      <c r="K201" s="78"/>
      <c r="L201" s="78"/>
    </row>
    <row r="202" spans="1:12" ht="14.25" customHeight="1">
      <c r="A202" s="67">
        <v>3</v>
      </c>
      <c r="B202" s="68">
        <v>1</v>
      </c>
      <c r="C202" s="68">
        <v>2</v>
      </c>
      <c r="D202" s="67">
        <v>1</v>
      </c>
      <c r="E202" s="68">
        <v>1</v>
      </c>
      <c r="F202" s="75">
        <v>3</v>
      </c>
      <c r="G202" s="69" t="s">
        <v>132</v>
      </c>
      <c r="H202" s="151">
        <v>169</v>
      </c>
      <c r="I202" s="78"/>
      <c r="J202" s="78"/>
      <c r="K202" s="78"/>
      <c r="L202" s="78"/>
    </row>
    <row r="203" spans="1:12" ht="17.25" customHeight="1">
      <c r="A203" s="67">
        <v>3</v>
      </c>
      <c r="B203" s="68">
        <v>1</v>
      </c>
      <c r="C203" s="68">
        <v>2</v>
      </c>
      <c r="D203" s="67">
        <v>1</v>
      </c>
      <c r="E203" s="68">
        <v>1</v>
      </c>
      <c r="F203" s="75">
        <v>4</v>
      </c>
      <c r="G203" s="69" t="s">
        <v>133</v>
      </c>
      <c r="H203" s="45">
        <v>170</v>
      </c>
      <c r="I203" s="78"/>
      <c r="J203" s="78"/>
      <c r="K203" s="78"/>
      <c r="L203" s="78"/>
    </row>
    <row r="204" spans="1:12" ht="15" customHeight="1">
      <c r="A204" s="84">
        <v>3</v>
      </c>
      <c r="B204" s="106">
        <v>1</v>
      </c>
      <c r="C204" s="106">
        <v>2</v>
      </c>
      <c r="D204" s="105">
        <v>1</v>
      </c>
      <c r="E204" s="106">
        <v>1</v>
      </c>
      <c r="F204" s="107">
        <v>5</v>
      </c>
      <c r="G204" s="125" t="s">
        <v>134</v>
      </c>
      <c r="H204" s="151">
        <v>171</v>
      </c>
      <c r="I204" s="78"/>
      <c r="J204" s="78"/>
      <c r="K204" s="78"/>
      <c r="L204" s="128"/>
    </row>
    <row r="205" spans="1:12" ht="17.25" customHeight="1">
      <c r="A205" s="67">
        <v>3</v>
      </c>
      <c r="B205" s="68">
        <v>1</v>
      </c>
      <c r="C205" s="68">
        <v>3</v>
      </c>
      <c r="D205" s="70"/>
      <c r="E205" s="72"/>
      <c r="F205" s="71"/>
      <c r="G205" s="69" t="s">
        <v>135</v>
      </c>
      <c r="H205" s="45">
        <v>172</v>
      </c>
      <c r="I205" s="57">
        <f>SUM(I206+I210)</f>
        <v>0</v>
      </c>
      <c r="J205" s="115">
        <f>SUM(J206+J210)</f>
        <v>0</v>
      </c>
      <c r="K205" s="58">
        <f>SUM(K206+K210)</f>
        <v>0</v>
      </c>
      <c r="L205" s="57">
        <f>SUM(L206+L210)</f>
        <v>0</v>
      </c>
    </row>
    <row r="206" spans="1:12" ht="15" customHeight="1">
      <c r="A206" s="95">
        <v>3</v>
      </c>
      <c r="B206" s="96">
        <v>1</v>
      </c>
      <c r="C206" s="96">
        <v>3</v>
      </c>
      <c r="D206" s="95">
        <v>1</v>
      </c>
      <c r="E206" s="70"/>
      <c r="F206" s="63"/>
      <c r="G206" s="61" t="s">
        <v>136</v>
      </c>
      <c r="H206" s="151">
        <v>173</v>
      </c>
      <c r="I206" s="81">
        <f>I207</f>
        <v>0</v>
      </c>
      <c r="J206" s="114">
        <f>J207</f>
        <v>0</v>
      </c>
      <c r="K206" s="82">
        <f>K207</f>
        <v>0</v>
      </c>
      <c r="L206" s="81">
        <f>L207</f>
        <v>0</v>
      </c>
    </row>
    <row r="207" spans="1:12" ht="18.75" customHeight="1">
      <c r="A207" s="67">
        <v>3</v>
      </c>
      <c r="B207" s="68">
        <v>1</v>
      </c>
      <c r="C207" s="68">
        <v>3</v>
      </c>
      <c r="D207" s="67">
        <v>1</v>
      </c>
      <c r="E207" s="67">
        <v>1</v>
      </c>
      <c r="F207" s="71"/>
      <c r="G207" s="69" t="s">
        <v>136</v>
      </c>
      <c r="H207" s="45">
        <v>174</v>
      </c>
      <c r="I207" s="57">
        <f>I209</f>
        <v>0</v>
      </c>
      <c r="J207" s="115">
        <f>J209</f>
        <v>0</v>
      </c>
      <c r="K207" s="58">
        <f>K209</f>
        <v>0</v>
      </c>
      <c r="L207" s="57">
        <f>L209</f>
        <v>0</v>
      </c>
    </row>
    <row r="208" spans="1:12" ht="12" customHeight="1">
      <c r="A208" s="990">
        <v>1</v>
      </c>
      <c r="B208" s="991"/>
      <c r="C208" s="991"/>
      <c r="D208" s="991"/>
      <c r="E208" s="991"/>
      <c r="F208" s="992"/>
      <c r="G208" s="99">
        <v>2</v>
      </c>
      <c r="H208" s="100">
        <v>3</v>
      </c>
      <c r="I208" s="101">
        <v>4</v>
      </c>
      <c r="J208" s="99">
        <v>5</v>
      </c>
      <c r="K208" s="100">
        <v>6</v>
      </c>
      <c r="L208" s="101">
        <v>7</v>
      </c>
    </row>
    <row r="209" spans="1:12" ht="16.5" customHeight="1">
      <c r="A209" s="67">
        <v>3</v>
      </c>
      <c r="B209" s="74">
        <v>1</v>
      </c>
      <c r="C209" s="67">
        <v>3</v>
      </c>
      <c r="D209" s="68">
        <v>1</v>
      </c>
      <c r="E209" s="68">
        <v>1</v>
      </c>
      <c r="F209" s="75">
        <v>1</v>
      </c>
      <c r="G209" s="149" t="s">
        <v>136</v>
      </c>
      <c r="H209" s="45">
        <v>175</v>
      </c>
      <c r="I209" s="128"/>
      <c r="J209" s="128"/>
      <c r="K209" s="128"/>
      <c r="L209" s="128"/>
    </row>
    <row r="210" spans="1:12" ht="14.25" customHeight="1">
      <c r="A210" s="67">
        <v>3</v>
      </c>
      <c r="B210" s="74">
        <v>1</v>
      </c>
      <c r="C210" s="67">
        <v>3</v>
      </c>
      <c r="D210" s="68">
        <v>2</v>
      </c>
      <c r="E210" s="72"/>
      <c r="F210" s="71"/>
      <c r="G210" s="69" t="s">
        <v>137</v>
      </c>
      <c r="H210" s="45">
        <v>176</v>
      </c>
      <c r="I210" s="57">
        <f>I211</f>
        <v>0</v>
      </c>
      <c r="J210" s="115">
        <f>J211</f>
        <v>0</v>
      </c>
      <c r="K210" s="58">
        <f>K211</f>
        <v>0</v>
      </c>
      <c r="L210" s="57">
        <f>L211</f>
        <v>0</v>
      </c>
    </row>
    <row r="211" spans="1:12" ht="15.75" customHeight="1">
      <c r="A211" s="95">
        <v>3</v>
      </c>
      <c r="B211" s="97">
        <v>1</v>
      </c>
      <c r="C211" s="95">
        <v>3</v>
      </c>
      <c r="D211" s="96">
        <v>2</v>
      </c>
      <c r="E211" s="96">
        <v>1</v>
      </c>
      <c r="F211" s="63"/>
      <c r="G211" s="61" t="s">
        <v>137</v>
      </c>
      <c r="H211" s="45">
        <v>177</v>
      </c>
      <c r="I211" s="81">
        <f>SUM(I212:I215)</f>
        <v>0</v>
      </c>
      <c r="J211" s="114">
        <f>SUM(J212:J215)</f>
        <v>0</v>
      </c>
      <c r="K211" s="82">
        <f>SUM(K212:K215)</f>
        <v>0</v>
      </c>
      <c r="L211" s="81">
        <f>SUM(L212:L215)</f>
        <v>0</v>
      </c>
    </row>
    <row r="212" spans="1:12" ht="15" customHeight="1">
      <c r="A212" s="67">
        <v>3</v>
      </c>
      <c r="B212" s="74">
        <v>1</v>
      </c>
      <c r="C212" s="67">
        <v>3</v>
      </c>
      <c r="D212" s="68">
        <v>2</v>
      </c>
      <c r="E212" s="68">
        <v>1</v>
      </c>
      <c r="F212" s="75">
        <v>1</v>
      </c>
      <c r="G212" s="69" t="s">
        <v>138</v>
      </c>
      <c r="H212" s="45">
        <v>178</v>
      </c>
      <c r="I212" s="78"/>
      <c r="J212" s="78"/>
      <c r="K212" s="78"/>
      <c r="L212" s="128"/>
    </row>
    <row r="213" spans="1:12" ht="14.25" customHeight="1">
      <c r="A213" s="67">
        <v>3</v>
      </c>
      <c r="B213" s="74">
        <v>1</v>
      </c>
      <c r="C213" s="67">
        <v>3</v>
      </c>
      <c r="D213" s="68">
        <v>2</v>
      </c>
      <c r="E213" s="68">
        <v>1</v>
      </c>
      <c r="F213" s="75">
        <v>2</v>
      </c>
      <c r="G213" s="69" t="s">
        <v>139</v>
      </c>
      <c r="H213" s="45">
        <v>179</v>
      </c>
      <c r="I213" s="78"/>
      <c r="J213" s="78"/>
      <c r="K213" s="78"/>
      <c r="L213" s="78"/>
    </row>
    <row r="214" spans="1:12" ht="14.25" customHeight="1">
      <c r="A214" s="67">
        <v>3</v>
      </c>
      <c r="B214" s="74">
        <v>1</v>
      </c>
      <c r="C214" s="67">
        <v>3</v>
      </c>
      <c r="D214" s="68">
        <v>2</v>
      </c>
      <c r="E214" s="68">
        <v>1</v>
      </c>
      <c r="F214" s="75">
        <v>3</v>
      </c>
      <c r="G214" s="69" t="s">
        <v>140</v>
      </c>
      <c r="H214" s="45">
        <v>180</v>
      </c>
      <c r="I214" s="78"/>
      <c r="J214" s="78"/>
      <c r="K214" s="78"/>
      <c r="L214" s="78"/>
    </row>
    <row r="215" spans="1:12" ht="16.5" customHeight="1">
      <c r="A215" s="67">
        <v>3</v>
      </c>
      <c r="B215" s="74">
        <v>1</v>
      </c>
      <c r="C215" s="67">
        <v>3</v>
      </c>
      <c r="D215" s="68">
        <v>2</v>
      </c>
      <c r="E215" s="68">
        <v>1</v>
      </c>
      <c r="F215" s="75">
        <v>4</v>
      </c>
      <c r="G215" s="72" t="s">
        <v>141</v>
      </c>
      <c r="H215" s="45">
        <v>181</v>
      </c>
      <c r="I215" s="78"/>
      <c r="J215" s="78"/>
      <c r="K215" s="78"/>
      <c r="L215" s="78"/>
    </row>
    <row r="216" spans="1:12" ht="28.5" customHeight="1">
      <c r="A216" s="95">
        <v>3</v>
      </c>
      <c r="B216" s="96">
        <v>1</v>
      </c>
      <c r="C216" s="96">
        <v>4</v>
      </c>
      <c r="D216" s="60"/>
      <c r="E216" s="60"/>
      <c r="F216" s="63"/>
      <c r="G216" s="61" t="s">
        <v>142</v>
      </c>
      <c r="H216" s="45">
        <v>182</v>
      </c>
      <c r="I216" s="81">
        <f t="shared" ref="I216:L218" si="21">I217</f>
        <v>0</v>
      </c>
      <c r="J216" s="114">
        <f t="shared" si="21"/>
        <v>0</v>
      </c>
      <c r="K216" s="82">
        <f t="shared" si="21"/>
        <v>0</v>
      </c>
      <c r="L216" s="82">
        <f t="shared" si="21"/>
        <v>0</v>
      </c>
    </row>
    <row r="217" spans="1:12" ht="27" customHeight="1">
      <c r="A217" s="84">
        <v>3</v>
      </c>
      <c r="B217" s="106">
        <v>1</v>
      </c>
      <c r="C217" s="106">
        <v>4</v>
      </c>
      <c r="D217" s="106">
        <v>1</v>
      </c>
      <c r="E217" s="108"/>
      <c r="F217" s="141"/>
      <c r="G217" s="125" t="s">
        <v>142</v>
      </c>
      <c r="H217" s="45">
        <v>183</v>
      </c>
      <c r="I217" s="90">
        <f t="shared" si="21"/>
        <v>0</v>
      </c>
      <c r="J217" s="91">
        <f t="shared" si="21"/>
        <v>0</v>
      </c>
      <c r="K217" s="92">
        <f t="shared" si="21"/>
        <v>0</v>
      </c>
      <c r="L217" s="92">
        <f t="shared" si="21"/>
        <v>0</v>
      </c>
    </row>
    <row r="218" spans="1:12" ht="27.75" customHeight="1">
      <c r="A218" s="67">
        <v>3</v>
      </c>
      <c r="B218" s="68">
        <v>1</v>
      </c>
      <c r="C218" s="68">
        <v>4</v>
      </c>
      <c r="D218" s="68">
        <v>1</v>
      </c>
      <c r="E218" s="68">
        <v>1</v>
      </c>
      <c r="F218" s="71"/>
      <c r="G218" s="69" t="s">
        <v>142</v>
      </c>
      <c r="H218" s="45">
        <v>184</v>
      </c>
      <c r="I218" s="57">
        <f t="shared" si="21"/>
        <v>0</v>
      </c>
      <c r="J218" s="115">
        <f t="shared" si="21"/>
        <v>0</v>
      </c>
      <c r="K218" s="58">
        <f t="shared" si="21"/>
        <v>0</v>
      </c>
      <c r="L218" s="58">
        <f t="shared" si="21"/>
        <v>0</v>
      </c>
    </row>
    <row r="219" spans="1:12" ht="27" customHeight="1">
      <c r="A219" s="73">
        <v>3</v>
      </c>
      <c r="B219" s="67">
        <v>1</v>
      </c>
      <c r="C219" s="68">
        <v>4</v>
      </c>
      <c r="D219" s="68">
        <v>1</v>
      </c>
      <c r="E219" s="68">
        <v>1</v>
      </c>
      <c r="F219" s="75">
        <v>1</v>
      </c>
      <c r="G219" s="69" t="s">
        <v>143</v>
      </c>
      <c r="H219" s="45">
        <v>185</v>
      </c>
      <c r="I219" s="128"/>
      <c r="J219" s="128"/>
      <c r="K219" s="128"/>
      <c r="L219" s="128"/>
    </row>
    <row r="220" spans="1:12" ht="26.25" customHeight="1">
      <c r="A220" s="73">
        <v>3</v>
      </c>
      <c r="B220" s="68">
        <v>1</v>
      </c>
      <c r="C220" s="68">
        <v>5</v>
      </c>
      <c r="D220" s="72"/>
      <c r="E220" s="72"/>
      <c r="F220" s="71"/>
      <c r="G220" s="69" t="s">
        <v>144</v>
      </c>
      <c r="H220" s="45">
        <v>186</v>
      </c>
      <c r="I220" s="57">
        <f t="shared" ref="I220:L221" si="22">I221</f>
        <v>0</v>
      </c>
      <c r="J220" s="57">
        <f t="shared" si="22"/>
        <v>0</v>
      </c>
      <c r="K220" s="57">
        <f t="shared" si="22"/>
        <v>0</v>
      </c>
      <c r="L220" s="57">
        <f t="shared" si="22"/>
        <v>0</v>
      </c>
    </row>
    <row r="221" spans="1:12" ht="16.5" customHeight="1">
      <c r="A221" s="73">
        <v>3</v>
      </c>
      <c r="B221" s="68">
        <v>1</v>
      </c>
      <c r="C221" s="68">
        <v>5</v>
      </c>
      <c r="D221" s="68">
        <v>1</v>
      </c>
      <c r="E221" s="72"/>
      <c r="F221" s="71"/>
      <c r="G221" s="149" t="s">
        <v>144</v>
      </c>
      <c r="H221" s="45">
        <v>187</v>
      </c>
      <c r="I221" s="57">
        <f t="shared" si="22"/>
        <v>0</v>
      </c>
      <c r="J221" s="57">
        <f t="shared" si="22"/>
        <v>0</v>
      </c>
      <c r="K221" s="57">
        <f t="shared" si="22"/>
        <v>0</v>
      </c>
      <c r="L221" s="57">
        <f t="shared" si="22"/>
        <v>0</v>
      </c>
    </row>
    <row r="222" spans="1:12" ht="15" customHeight="1">
      <c r="A222" s="73">
        <v>3</v>
      </c>
      <c r="B222" s="68">
        <v>1</v>
      </c>
      <c r="C222" s="68">
        <v>5</v>
      </c>
      <c r="D222" s="68">
        <v>1</v>
      </c>
      <c r="E222" s="68">
        <v>1</v>
      </c>
      <c r="F222" s="71"/>
      <c r="G222" s="149" t="s">
        <v>144</v>
      </c>
      <c r="H222" s="45">
        <v>188</v>
      </c>
      <c r="I222" s="57">
        <f>SUM(I223:I225)</f>
        <v>0</v>
      </c>
      <c r="J222" s="57">
        <f>SUM(J223:J225)</f>
        <v>0</v>
      </c>
      <c r="K222" s="57">
        <f>SUM(K223:K225)</f>
        <v>0</v>
      </c>
      <c r="L222" s="57">
        <f>SUM(L223:L225)</f>
        <v>0</v>
      </c>
    </row>
    <row r="223" spans="1:12" ht="15" customHeight="1">
      <c r="A223" s="73">
        <v>3</v>
      </c>
      <c r="B223" s="68">
        <v>1</v>
      </c>
      <c r="C223" s="68">
        <v>5</v>
      </c>
      <c r="D223" s="68">
        <v>1</v>
      </c>
      <c r="E223" s="68">
        <v>1</v>
      </c>
      <c r="F223" s="75">
        <v>1</v>
      </c>
      <c r="G223" s="149" t="s">
        <v>145</v>
      </c>
      <c r="H223" s="45">
        <v>189</v>
      </c>
      <c r="I223" s="78"/>
      <c r="J223" s="78"/>
      <c r="K223" s="78"/>
      <c r="L223" s="78"/>
    </row>
    <row r="224" spans="1:12" ht="15.75" customHeight="1">
      <c r="A224" s="73">
        <v>3</v>
      </c>
      <c r="B224" s="68">
        <v>1</v>
      </c>
      <c r="C224" s="68">
        <v>5</v>
      </c>
      <c r="D224" s="68">
        <v>1</v>
      </c>
      <c r="E224" s="68">
        <v>1</v>
      </c>
      <c r="F224" s="75">
        <v>2</v>
      </c>
      <c r="G224" s="149" t="s">
        <v>146</v>
      </c>
      <c r="H224" s="45">
        <v>190</v>
      </c>
      <c r="I224" s="78"/>
      <c r="J224" s="78"/>
      <c r="K224" s="78"/>
      <c r="L224" s="78"/>
    </row>
    <row r="225" spans="1:12" ht="17.25" customHeight="1">
      <c r="A225" s="73">
        <v>3</v>
      </c>
      <c r="B225" s="68">
        <v>1</v>
      </c>
      <c r="C225" s="68">
        <v>5</v>
      </c>
      <c r="D225" s="68">
        <v>1</v>
      </c>
      <c r="E225" s="68">
        <v>1</v>
      </c>
      <c r="F225" s="75">
        <v>3</v>
      </c>
      <c r="G225" s="149" t="s">
        <v>147</v>
      </c>
      <c r="H225" s="45">
        <v>191</v>
      </c>
      <c r="I225" s="78"/>
      <c r="J225" s="78"/>
      <c r="K225" s="78"/>
      <c r="L225" s="78"/>
    </row>
    <row r="226" spans="1:12" ht="27.75" customHeight="1">
      <c r="A226" s="51">
        <v>3</v>
      </c>
      <c r="B226" s="119">
        <v>2</v>
      </c>
      <c r="C226" s="53"/>
      <c r="D226" s="53"/>
      <c r="E226" s="53"/>
      <c r="F226" s="55"/>
      <c r="G226" s="54" t="s">
        <v>148</v>
      </c>
      <c r="H226" s="45">
        <v>192</v>
      </c>
      <c r="I226" s="57">
        <f>SUM(I227+I257)</f>
        <v>0</v>
      </c>
      <c r="J226" s="115">
        <f>SUM(J227+J257)</f>
        <v>0</v>
      </c>
      <c r="K226" s="58">
        <f>SUM(K227+K257)</f>
        <v>0</v>
      </c>
      <c r="L226" s="58">
        <f>SUM(L227+L257)</f>
        <v>0</v>
      </c>
    </row>
    <row r="227" spans="1:12" ht="13.5" customHeight="1">
      <c r="A227" s="84">
        <v>3</v>
      </c>
      <c r="B227" s="105">
        <v>2</v>
      </c>
      <c r="C227" s="106">
        <v>1</v>
      </c>
      <c r="D227" s="108"/>
      <c r="E227" s="108"/>
      <c r="F227" s="141"/>
      <c r="G227" s="125" t="s">
        <v>149</v>
      </c>
      <c r="H227" s="45">
        <v>193</v>
      </c>
      <c r="I227" s="90">
        <f>SUM(I228+I234+I238+I242+I246+I250+I253)</f>
        <v>0</v>
      </c>
      <c r="J227" s="91">
        <f>SUM(J228+J234+J238+J242+J246+J250+J253)</f>
        <v>0</v>
      </c>
      <c r="K227" s="92">
        <f>SUM(K228+K234+K238+K242+K246+K250+K253)</f>
        <v>0</v>
      </c>
      <c r="L227" s="92">
        <f>SUM(L228+L234+L238+L242+L246+L250+L253)</f>
        <v>0</v>
      </c>
    </row>
    <row r="228" spans="1:12" ht="27" customHeight="1">
      <c r="A228" s="67">
        <v>3</v>
      </c>
      <c r="B228" s="68">
        <v>2</v>
      </c>
      <c r="C228" s="68">
        <v>1</v>
      </c>
      <c r="D228" s="68">
        <v>1</v>
      </c>
      <c r="E228" s="72"/>
      <c r="F228" s="71"/>
      <c r="G228" s="69" t="s">
        <v>150</v>
      </c>
      <c r="H228" s="45">
        <v>194</v>
      </c>
      <c r="I228" s="57">
        <f>I229</f>
        <v>0</v>
      </c>
      <c r="J228" s="115">
        <f>J229</f>
        <v>0</v>
      </c>
      <c r="K228" s="58">
        <f>K229</f>
        <v>0</v>
      </c>
      <c r="L228" s="58">
        <f>L229</f>
        <v>0</v>
      </c>
    </row>
    <row r="229" spans="1:12" ht="27" customHeight="1">
      <c r="A229" s="67">
        <v>3</v>
      </c>
      <c r="B229" s="67">
        <v>2</v>
      </c>
      <c r="C229" s="68">
        <v>1</v>
      </c>
      <c r="D229" s="68">
        <v>1</v>
      </c>
      <c r="E229" s="68">
        <v>1</v>
      </c>
      <c r="F229" s="71"/>
      <c r="G229" s="69" t="s">
        <v>150</v>
      </c>
      <c r="H229" s="45">
        <v>195</v>
      </c>
      <c r="I229" s="57">
        <f>SUM(I230:I233)</f>
        <v>0</v>
      </c>
      <c r="J229" s="115">
        <f>SUM(J230:J233)</f>
        <v>0</v>
      </c>
      <c r="K229" s="58">
        <f>SUM(K230:K233)</f>
        <v>0</v>
      </c>
      <c r="L229" s="58">
        <f>SUM(L230:L233)</f>
        <v>0</v>
      </c>
    </row>
    <row r="230" spans="1:12" ht="14.25" customHeight="1">
      <c r="A230" s="84">
        <v>3</v>
      </c>
      <c r="B230" s="84">
        <v>2</v>
      </c>
      <c r="C230" s="106">
        <v>1</v>
      </c>
      <c r="D230" s="106">
        <v>1</v>
      </c>
      <c r="E230" s="106">
        <v>1</v>
      </c>
      <c r="F230" s="107">
        <v>1</v>
      </c>
      <c r="G230" s="125" t="s">
        <v>151</v>
      </c>
      <c r="H230" s="45">
        <v>196</v>
      </c>
      <c r="I230" s="78"/>
      <c r="J230" s="78"/>
      <c r="K230" s="78"/>
      <c r="L230" s="128"/>
    </row>
    <row r="231" spans="1:12" ht="15" customHeight="1">
      <c r="A231" s="67">
        <v>3</v>
      </c>
      <c r="B231" s="68">
        <v>2</v>
      </c>
      <c r="C231" s="68">
        <v>1</v>
      </c>
      <c r="D231" s="68">
        <v>1</v>
      </c>
      <c r="E231" s="68">
        <v>1</v>
      </c>
      <c r="F231" s="75">
        <v>2</v>
      </c>
      <c r="G231" s="69" t="s">
        <v>152</v>
      </c>
      <c r="H231" s="45">
        <v>197</v>
      </c>
      <c r="I231" s="78"/>
      <c r="J231" s="78"/>
      <c r="K231" s="78"/>
      <c r="L231" s="78"/>
    </row>
    <row r="232" spans="1:12" ht="14.25" customHeight="1">
      <c r="A232" s="84">
        <v>3</v>
      </c>
      <c r="B232" s="105">
        <v>2</v>
      </c>
      <c r="C232" s="106">
        <v>1</v>
      </c>
      <c r="D232" s="106">
        <v>1</v>
      </c>
      <c r="E232" s="106">
        <v>1</v>
      </c>
      <c r="F232" s="107">
        <v>3</v>
      </c>
      <c r="G232" s="125" t="s">
        <v>153</v>
      </c>
      <c r="H232" s="45">
        <v>198</v>
      </c>
      <c r="I232" s="78"/>
      <c r="J232" s="78"/>
      <c r="K232" s="78"/>
      <c r="L232" s="77"/>
    </row>
    <row r="233" spans="1:12" ht="14.25" customHeight="1">
      <c r="A233" s="84">
        <v>3</v>
      </c>
      <c r="B233" s="105">
        <v>2</v>
      </c>
      <c r="C233" s="106">
        <v>1</v>
      </c>
      <c r="D233" s="106">
        <v>1</v>
      </c>
      <c r="E233" s="106">
        <v>1</v>
      </c>
      <c r="F233" s="107">
        <v>4</v>
      </c>
      <c r="G233" s="125" t="s">
        <v>154</v>
      </c>
      <c r="H233" s="45">
        <v>199</v>
      </c>
      <c r="I233" s="78"/>
      <c r="J233" s="77"/>
      <c r="K233" s="78"/>
      <c r="L233" s="128"/>
    </row>
    <row r="234" spans="1:12" ht="27" customHeight="1">
      <c r="A234" s="67">
        <v>3</v>
      </c>
      <c r="B234" s="68">
        <v>2</v>
      </c>
      <c r="C234" s="68">
        <v>1</v>
      </c>
      <c r="D234" s="68">
        <v>2</v>
      </c>
      <c r="E234" s="72"/>
      <c r="F234" s="71"/>
      <c r="G234" s="69" t="s">
        <v>155</v>
      </c>
      <c r="H234" s="45">
        <v>200</v>
      </c>
      <c r="I234" s="57">
        <f>I235</f>
        <v>0</v>
      </c>
      <c r="J234" s="115">
        <f>J235</f>
        <v>0</v>
      </c>
      <c r="K234" s="58">
        <f>K235</f>
        <v>0</v>
      </c>
      <c r="L234" s="58">
        <f>L235</f>
        <v>0</v>
      </c>
    </row>
    <row r="235" spans="1:12" ht="27" customHeight="1">
      <c r="A235" s="67">
        <v>3</v>
      </c>
      <c r="B235" s="68">
        <v>2</v>
      </c>
      <c r="C235" s="68">
        <v>1</v>
      </c>
      <c r="D235" s="68">
        <v>2</v>
      </c>
      <c r="E235" s="68">
        <v>1</v>
      </c>
      <c r="F235" s="71"/>
      <c r="G235" s="69" t="s">
        <v>155</v>
      </c>
      <c r="H235" s="45">
        <v>201</v>
      </c>
      <c r="I235" s="57">
        <f>SUM(I236:I237)</f>
        <v>0</v>
      </c>
      <c r="J235" s="115">
        <f>SUM(J236:J237)</f>
        <v>0</v>
      </c>
      <c r="K235" s="58">
        <f>SUM(K236:K237)</f>
        <v>0</v>
      </c>
      <c r="L235" s="58">
        <f>SUM(L236:L237)</f>
        <v>0</v>
      </c>
    </row>
    <row r="236" spans="1:12" ht="14.25" customHeight="1">
      <c r="A236" s="84">
        <v>3</v>
      </c>
      <c r="B236" s="105">
        <v>2</v>
      </c>
      <c r="C236" s="106">
        <v>1</v>
      </c>
      <c r="D236" s="106">
        <v>2</v>
      </c>
      <c r="E236" s="106">
        <v>1</v>
      </c>
      <c r="F236" s="107">
        <v>1</v>
      </c>
      <c r="G236" s="125" t="s">
        <v>156</v>
      </c>
      <c r="H236" s="45">
        <v>202</v>
      </c>
      <c r="I236" s="78"/>
      <c r="J236" s="78"/>
      <c r="K236" s="78"/>
      <c r="L236" s="78"/>
    </row>
    <row r="237" spans="1:12" ht="13.5" customHeight="1">
      <c r="A237" s="67">
        <v>3</v>
      </c>
      <c r="B237" s="68">
        <v>2</v>
      </c>
      <c r="C237" s="68">
        <v>1</v>
      </c>
      <c r="D237" s="68">
        <v>2</v>
      </c>
      <c r="E237" s="68">
        <v>1</v>
      </c>
      <c r="F237" s="75">
        <v>2</v>
      </c>
      <c r="G237" s="69" t="s">
        <v>157</v>
      </c>
      <c r="H237" s="45">
        <v>203</v>
      </c>
      <c r="I237" s="78"/>
      <c r="J237" s="78"/>
      <c r="K237" s="78"/>
      <c r="L237" s="78"/>
    </row>
    <row r="238" spans="1:12" ht="14.25" customHeight="1">
      <c r="A238" s="95">
        <v>3</v>
      </c>
      <c r="B238" s="96">
        <v>2</v>
      </c>
      <c r="C238" s="96">
        <v>1</v>
      </c>
      <c r="D238" s="96">
        <v>3</v>
      </c>
      <c r="E238" s="60"/>
      <c r="F238" s="63"/>
      <c r="G238" s="61" t="s">
        <v>158</v>
      </c>
      <c r="H238" s="45">
        <v>204</v>
      </c>
      <c r="I238" s="81">
        <f>I239</f>
        <v>0</v>
      </c>
      <c r="J238" s="114">
        <f>J239</f>
        <v>0</v>
      </c>
      <c r="K238" s="82">
        <f>K239</f>
        <v>0</v>
      </c>
      <c r="L238" s="82">
        <f>L239</f>
        <v>0</v>
      </c>
    </row>
    <row r="239" spans="1:12" ht="15" customHeight="1">
      <c r="A239" s="67">
        <v>3</v>
      </c>
      <c r="B239" s="68">
        <v>2</v>
      </c>
      <c r="C239" s="68">
        <v>1</v>
      </c>
      <c r="D239" s="68">
        <v>3</v>
      </c>
      <c r="E239" s="68">
        <v>1</v>
      </c>
      <c r="F239" s="71"/>
      <c r="G239" s="69" t="s">
        <v>158</v>
      </c>
      <c r="H239" s="45">
        <v>205</v>
      </c>
      <c r="I239" s="57">
        <f>I240+I241</f>
        <v>0</v>
      </c>
      <c r="J239" s="57">
        <f>J240+J241</f>
        <v>0</v>
      </c>
      <c r="K239" s="57">
        <f>K240+K241</f>
        <v>0</v>
      </c>
      <c r="L239" s="57">
        <f>L240+L241</f>
        <v>0</v>
      </c>
    </row>
    <row r="240" spans="1:12" ht="15" customHeight="1">
      <c r="A240" s="67">
        <v>3</v>
      </c>
      <c r="B240" s="68">
        <v>2</v>
      </c>
      <c r="C240" s="68">
        <v>1</v>
      </c>
      <c r="D240" s="68">
        <v>3</v>
      </c>
      <c r="E240" s="68">
        <v>1</v>
      </c>
      <c r="F240" s="75">
        <v>1</v>
      </c>
      <c r="G240" s="69" t="s">
        <v>159</v>
      </c>
      <c r="H240" s="45">
        <v>206</v>
      </c>
      <c r="I240" s="78"/>
      <c r="J240" s="78"/>
      <c r="K240" s="78"/>
      <c r="L240" s="78"/>
    </row>
    <row r="241" spans="1:12" ht="13.5" customHeight="1">
      <c r="A241" s="67">
        <v>3</v>
      </c>
      <c r="B241" s="68">
        <v>2</v>
      </c>
      <c r="C241" s="68">
        <v>1</v>
      </c>
      <c r="D241" s="68">
        <v>3</v>
      </c>
      <c r="E241" s="68">
        <v>1</v>
      </c>
      <c r="F241" s="75">
        <v>2</v>
      </c>
      <c r="G241" s="69" t="s">
        <v>160</v>
      </c>
      <c r="H241" s="45">
        <v>207</v>
      </c>
      <c r="I241" s="128"/>
      <c r="J241" s="146"/>
      <c r="K241" s="128"/>
      <c r="L241" s="128"/>
    </row>
    <row r="242" spans="1:12" ht="13.5" customHeight="1">
      <c r="A242" s="67">
        <v>3</v>
      </c>
      <c r="B242" s="68">
        <v>2</v>
      </c>
      <c r="C242" s="68">
        <v>1</v>
      </c>
      <c r="D242" s="68">
        <v>4</v>
      </c>
      <c r="E242" s="72"/>
      <c r="F242" s="71"/>
      <c r="G242" s="69" t="s">
        <v>161</v>
      </c>
      <c r="H242" s="45">
        <v>208</v>
      </c>
      <c r="I242" s="57">
        <f>I243</f>
        <v>0</v>
      </c>
      <c r="J242" s="58">
        <f>J243</f>
        <v>0</v>
      </c>
      <c r="K242" s="57">
        <f>K243</f>
        <v>0</v>
      </c>
      <c r="L242" s="58">
        <f>L243</f>
        <v>0</v>
      </c>
    </row>
    <row r="243" spans="1:12" ht="12.75" customHeight="1">
      <c r="A243" s="95">
        <v>3</v>
      </c>
      <c r="B243" s="96">
        <v>2</v>
      </c>
      <c r="C243" s="96">
        <v>1</v>
      </c>
      <c r="D243" s="96">
        <v>4</v>
      </c>
      <c r="E243" s="96">
        <v>1</v>
      </c>
      <c r="F243" s="63"/>
      <c r="G243" s="61" t="s">
        <v>161</v>
      </c>
      <c r="H243" s="45">
        <v>209</v>
      </c>
      <c r="I243" s="81">
        <f>SUM(I244:I245)</f>
        <v>0</v>
      </c>
      <c r="J243" s="114">
        <f>SUM(J244:J245)</f>
        <v>0</v>
      </c>
      <c r="K243" s="82">
        <f>SUM(K244:K245)</f>
        <v>0</v>
      </c>
      <c r="L243" s="82">
        <f>SUM(L244:L245)</f>
        <v>0</v>
      </c>
    </row>
    <row r="244" spans="1:12" ht="14.25" customHeight="1">
      <c r="A244" s="67">
        <v>3</v>
      </c>
      <c r="B244" s="68">
        <v>2</v>
      </c>
      <c r="C244" s="68">
        <v>1</v>
      </c>
      <c r="D244" s="68">
        <v>4</v>
      </c>
      <c r="E244" s="68">
        <v>1</v>
      </c>
      <c r="F244" s="75">
        <v>1</v>
      </c>
      <c r="G244" s="69" t="s">
        <v>159</v>
      </c>
      <c r="H244" s="45">
        <v>210</v>
      </c>
      <c r="I244" s="78"/>
      <c r="J244" s="78"/>
      <c r="K244" s="78"/>
      <c r="L244" s="78"/>
    </row>
    <row r="245" spans="1:12" ht="13.5" customHeight="1">
      <c r="A245" s="67">
        <v>3</v>
      </c>
      <c r="B245" s="68">
        <v>2</v>
      </c>
      <c r="C245" s="68">
        <v>1</v>
      </c>
      <c r="D245" s="68">
        <v>4</v>
      </c>
      <c r="E245" s="68">
        <v>1</v>
      </c>
      <c r="F245" s="75">
        <v>2</v>
      </c>
      <c r="G245" s="69" t="s">
        <v>160</v>
      </c>
      <c r="H245" s="45">
        <v>211</v>
      </c>
      <c r="I245" s="78"/>
      <c r="J245" s="78"/>
      <c r="K245" s="78"/>
      <c r="L245" s="78"/>
    </row>
    <row r="246" spans="1:12" ht="25.5" customHeight="1">
      <c r="A246" s="67">
        <v>3</v>
      </c>
      <c r="B246" s="68">
        <v>2</v>
      </c>
      <c r="C246" s="68">
        <v>1</v>
      </c>
      <c r="D246" s="68">
        <v>5</v>
      </c>
      <c r="E246" s="72"/>
      <c r="F246" s="71"/>
      <c r="G246" s="69" t="s">
        <v>162</v>
      </c>
      <c r="H246" s="45">
        <v>212</v>
      </c>
      <c r="I246" s="57">
        <f>I248</f>
        <v>0</v>
      </c>
      <c r="J246" s="115">
        <f>J248</f>
        <v>0</v>
      </c>
      <c r="K246" s="58">
        <f>K248</f>
        <v>0</v>
      </c>
      <c r="L246" s="58">
        <f>L248</f>
        <v>0</v>
      </c>
    </row>
    <row r="247" spans="1:12" ht="12.75" customHeight="1">
      <c r="A247" s="990">
        <v>1</v>
      </c>
      <c r="B247" s="991"/>
      <c r="C247" s="991"/>
      <c r="D247" s="991"/>
      <c r="E247" s="991"/>
      <c r="F247" s="992"/>
      <c r="G247" s="157">
        <v>2</v>
      </c>
      <c r="H247" s="100">
        <v>3</v>
      </c>
      <c r="I247" s="101">
        <v>4</v>
      </c>
      <c r="J247" s="99">
        <v>5</v>
      </c>
      <c r="K247" s="100">
        <v>6</v>
      </c>
      <c r="L247" s="100">
        <v>7</v>
      </c>
    </row>
    <row r="248" spans="1:12" ht="30.75" customHeight="1">
      <c r="A248" s="67">
        <v>3</v>
      </c>
      <c r="B248" s="68">
        <v>2</v>
      </c>
      <c r="C248" s="68">
        <v>1</v>
      </c>
      <c r="D248" s="68">
        <v>5</v>
      </c>
      <c r="E248" s="68">
        <v>1</v>
      </c>
      <c r="F248" s="71"/>
      <c r="G248" s="69" t="s">
        <v>162</v>
      </c>
      <c r="H248" s="45">
        <v>213</v>
      </c>
      <c r="I248" s="58">
        <f>I249</f>
        <v>0</v>
      </c>
      <c r="J248" s="115">
        <f>J249</f>
        <v>0</v>
      </c>
      <c r="K248" s="58">
        <f>K249</f>
        <v>0</v>
      </c>
      <c r="L248" s="58">
        <f>L249</f>
        <v>0</v>
      </c>
    </row>
    <row r="249" spans="1:12" ht="25.5" customHeight="1">
      <c r="A249" s="105">
        <v>3</v>
      </c>
      <c r="B249" s="106">
        <v>2</v>
      </c>
      <c r="C249" s="106">
        <v>1</v>
      </c>
      <c r="D249" s="106">
        <v>5</v>
      </c>
      <c r="E249" s="106">
        <v>1</v>
      </c>
      <c r="F249" s="107">
        <v>1</v>
      </c>
      <c r="G249" s="125" t="s">
        <v>162</v>
      </c>
      <c r="H249" s="45">
        <v>214</v>
      </c>
      <c r="I249" s="128"/>
      <c r="J249" s="128"/>
      <c r="K249" s="128"/>
      <c r="L249" s="128"/>
    </row>
    <row r="250" spans="1:12" ht="12.75" customHeight="1">
      <c r="A250" s="67">
        <v>3</v>
      </c>
      <c r="B250" s="68">
        <v>2</v>
      </c>
      <c r="C250" s="68">
        <v>1</v>
      </c>
      <c r="D250" s="68">
        <v>6</v>
      </c>
      <c r="E250" s="72"/>
      <c r="F250" s="71"/>
      <c r="G250" s="69" t="s">
        <v>163</v>
      </c>
      <c r="H250" s="89">
        <v>215</v>
      </c>
      <c r="I250" s="57">
        <f t="shared" ref="I250:L251" si="23">I251</f>
        <v>0</v>
      </c>
      <c r="J250" s="115">
        <f t="shared" si="23"/>
        <v>0</v>
      </c>
      <c r="K250" s="58">
        <f t="shared" si="23"/>
        <v>0</v>
      </c>
      <c r="L250" s="58">
        <f t="shared" si="23"/>
        <v>0</v>
      </c>
    </row>
    <row r="251" spans="1:12" ht="12.75" customHeight="1">
      <c r="A251" s="67">
        <v>3</v>
      </c>
      <c r="B251" s="67">
        <v>2</v>
      </c>
      <c r="C251" s="68">
        <v>1</v>
      </c>
      <c r="D251" s="68">
        <v>6</v>
      </c>
      <c r="E251" s="68">
        <v>1</v>
      </c>
      <c r="F251" s="71"/>
      <c r="G251" s="69" t="s">
        <v>163</v>
      </c>
      <c r="H251" s="45">
        <v>216</v>
      </c>
      <c r="I251" s="57">
        <f t="shared" si="23"/>
        <v>0</v>
      </c>
      <c r="J251" s="115">
        <f t="shared" si="23"/>
        <v>0</v>
      </c>
      <c r="K251" s="58">
        <f t="shared" si="23"/>
        <v>0</v>
      </c>
      <c r="L251" s="58">
        <f t="shared" si="23"/>
        <v>0</v>
      </c>
    </row>
    <row r="252" spans="1:12" ht="15.75" customHeight="1">
      <c r="A252" s="95">
        <v>3</v>
      </c>
      <c r="B252" s="95">
        <v>2</v>
      </c>
      <c r="C252" s="68">
        <v>1</v>
      </c>
      <c r="D252" s="68">
        <v>6</v>
      </c>
      <c r="E252" s="68">
        <v>1</v>
      </c>
      <c r="F252" s="75">
        <v>1</v>
      </c>
      <c r="G252" s="69" t="s">
        <v>163</v>
      </c>
      <c r="H252" s="89">
        <v>217</v>
      </c>
      <c r="I252" s="128"/>
      <c r="J252" s="128"/>
      <c r="K252" s="128"/>
      <c r="L252" s="128"/>
    </row>
    <row r="253" spans="1:12" ht="13.5" customHeight="1">
      <c r="A253" s="67">
        <v>3</v>
      </c>
      <c r="B253" s="67">
        <v>2</v>
      </c>
      <c r="C253" s="68">
        <v>1</v>
      </c>
      <c r="D253" s="68">
        <v>7</v>
      </c>
      <c r="E253" s="72"/>
      <c r="F253" s="71"/>
      <c r="G253" s="69" t="s">
        <v>164</v>
      </c>
      <c r="H253" s="45">
        <v>218</v>
      </c>
      <c r="I253" s="57">
        <f>I254</f>
        <v>0</v>
      </c>
      <c r="J253" s="115">
        <f>J254</f>
        <v>0</v>
      </c>
      <c r="K253" s="58">
        <f>K254</f>
        <v>0</v>
      </c>
      <c r="L253" s="58">
        <f>L254</f>
        <v>0</v>
      </c>
    </row>
    <row r="254" spans="1:12" ht="12.75" customHeight="1">
      <c r="A254" s="67">
        <v>3</v>
      </c>
      <c r="B254" s="68">
        <v>2</v>
      </c>
      <c r="C254" s="68">
        <v>1</v>
      </c>
      <c r="D254" s="68">
        <v>7</v>
      </c>
      <c r="E254" s="68">
        <v>1</v>
      </c>
      <c r="F254" s="71"/>
      <c r="G254" s="69" t="s">
        <v>164</v>
      </c>
      <c r="H254" s="89">
        <v>219</v>
      </c>
      <c r="I254" s="57">
        <f>I255+I256</f>
        <v>0</v>
      </c>
      <c r="J254" s="57">
        <f>J255+J256</f>
        <v>0</v>
      </c>
      <c r="K254" s="57">
        <f>K255+K256</f>
        <v>0</v>
      </c>
      <c r="L254" s="57">
        <f>L255+L256</f>
        <v>0</v>
      </c>
    </row>
    <row r="255" spans="1:12" ht="15" customHeight="1">
      <c r="A255" s="67">
        <v>3</v>
      </c>
      <c r="B255" s="68">
        <v>2</v>
      </c>
      <c r="C255" s="68">
        <v>1</v>
      </c>
      <c r="D255" s="68">
        <v>7</v>
      </c>
      <c r="E255" s="68">
        <v>1</v>
      </c>
      <c r="F255" s="75">
        <v>1</v>
      </c>
      <c r="G255" s="69" t="s">
        <v>159</v>
      </c>
      <c r="H255" s="45">
        <v>220</v>
      </c>
      <c r="I255" s="128"/>
      <c r="J255" s="128"/>
      <c r="K255" s="128"/>
      <c r="L255" s="128"/>
    </row>
    <row r="256" spans="1:12" ht="15" customHeight="1">
      <c r="A256" s="67">
        <v>3</v>
      </c>
      <c r="B256" s="68">
        <v>2</v>
      </c>
      <c r="C256" s="68">
        <v>1</v>
      </c>
      <c r="D256" s="68">
        <v>7</v>
      </c>
      <c r="E256" s="68">
        <v>1</v>
      </c>
      <c r="F256" s="75">
        <v>2</v>
      </c>
      <c r="G256" s="69" t="s">
        <v>160</v>
      </c>
      <c r="H256" s="89">
        <v>221</v>
      </c>
      <c r="I256" s="78"/>
      <c r="J256" s="78"/>
      <c r="K256" s="78"/>
      <c r="L256" s="78"/>
    </row>
    <row r="257" spans="1:12" ht="12" customHeight="1">
      <c r="A257" s="67">
        <v>3</v>
      </c>
      <c r="B257" s="68">
        <v>2</v>
      </c>
      <c r="C257" s="68">
        <v>2</v>
      </c>
      <c r="D257" s="158"/>
      <c r="E257" s="158"/>
      <c r="F257" s="159"/>
      <c r="G257" s="69" t="s">
        <v>165</v>
      </c>
      <c r="H257" s="45">
        <v>222</v>
      </c>
      <c r="I257" s="57">
        <f>SUM(I258+I264+I268+I272+I276+I279+I282)</f>
        <v>0</v>
      </c>
      <c r="J257" s="115">
        <f>SUM(J258+J264+J268+J272+J276+J279+J282)</f>
        <v>0</v>
      </c>
      <c r="K257" s="58">
        <f>SUM(K258+K264+K268+K272+K276+K279+K282)</f>
        <v>0</v>
      </c>
      <c r="L257" s="57">
        <f>SUM(L258+L264+L268+L272+L276+L279+L282)</f>
        <v>0</v>
      </c>
    </row>
    <row r="258" spans="1:12" ht="25.5" customHeight="1">
      <c r="A258" s="67">
        <v>3</v>
      </c>
      <c r="B258" s="68">
        <v>2</v>
      </c>
      <c r="C258" s="68">
        <v>2</v>
      </c>
      <c r="D258" s="68">
        <v>1</v>
      </c>
      <c r="E258" s="72"/>
      <c r="F258" s="71"/>
      <c r="G258" s="69" t="s">
        <v>166</v>
      </c>
      <c r="H258" s="89">
        <v>223</v>
      </c>
      <c r="I258" s="57">
        <f>I259</f>
        <v>0</v>
      </c>
      <c r="J258" s="115">
        <f>J259</f>
        <v>0</v>
      </c>
      <c r="K258" s="58">
        <f>K259</f>
        <v>0</v>
      </c>
      <c r="L258" s="57">
        <f>L259</f>
        <v>0</v>
      </c>
    </row>
    <row r="259" spans="1:12" ht="25.5" customHeight="1">
      <c r="A259" s="73">
        <v>3</v>
      </c>
      <c r="B259" s="67">
        <v>2</v>
      </c>
      <c r="C259" s="68">
        <v>2</v>
      </c>
      <c r="D259" s="68">
        <v>1</v>
      </c>
      <c r="E259" s="68">
        <v>1</v>
      </c>
      <c r="F259" s="71"/>
      <c r="G259" s="69" t="s">
        <v>167</v>
      </c>
      <c r="H259" s="45">
        <v>224</v>
      </c>
      <c r="I259" s="57">
        <f>SUM(I260:I263)</f>
        <v>0</v>
      </c>
      <c r="J259" s="57">
        <f>SUM(J260:J263)</f>
        <v>0</v>
      </c>
      <c r="K259" s="57">
        <f>SUM(K260:K263)</f>
        <v>0</v>
      </c>
      <c r="L259" s="57">
        <f>SUM(L260:L263)</f>
        <v>0</v>
      </c>
    </row>
    <row r="260" spans="1:12" ht="12.75" customHeight="1">
      <c r="A260" s="73">
        <v>3</v>
      </c>
      <c r="B260" s="67">
        <v>2</v>
      </c>
      <c r="C260" s="68">
        <v>2</v>
      </c>
      <c r="D260" s="68">
        <v>1</v>
      </c>
      <c r="E260" s="68">
        <v>1</v>
      </c>
      <c r="F260" s="75">
        <v>1</v>
      </c>
      <c r="G260" s="69" t="s">
        <v>151</v>
      </c>
      <c r="H260" s="89">
        <v>225</v>
      </c>
      <c r="I260" s="78"/>
      <c r="J260" s="78"/>
      <c r="K260" s="78"/>
      <c r="L260" s="78"/>
    </row>
    <row r="261" spans="1:12" ht="18" customHeight="1">
      <c r="A261" s="94">
        <v>3</v>
      </c>
      <c r="B261" s="95">
        <v>2</v>
      </c>
      <c r="C261" s="96">
        <v>2</v>
      </c>
      <c r="D261" s="96">
        <v>1</v>
      </c>
      <c r="E261" s="96">
        <v>1</v>
      </c>
      <c r="F261" s="98">
        <v>2</v>
      </c>
      <c r="G261" s="160" t="s">
        <v>152</v>
      </c>
      <c r="H261" s="45">
        <v>226</v>
      </c>
      <c r="I261" s="78"/>
      <c r="J261" s="78"/>
      <c r="K261" s="78"/>
      <c r="L261" s="78"/>
    </row>
    <row r="262" spans="1:12" ht="15" customHeight="1">
      <c r="A262" s="73">
        <v>3</v>
      </c>
      <c r="B262" s="67">
        <v>2</v>
      </c>
      <c r="C262" s="68">
        <v>2</v>
      </c>
      <c r="D262" s="68">
        <v>1</v>
      </c>
      <c r="E262" s="68">
        <v>1</v>
      </c>
      <c r="F262" s="75">
        <v>3</v>
      </c>
      <c r="G262" s="69" t="s">
        <v>153</v>
      </c>
      <c r="H262" s="89">
        <v>227</v>
      </c>
      <c r="I262" s="78"/>
      <c r="J262" s="78"/>
      <c r="K262" s="78"/>
      <c r="L262" s="78"/>
    </row>
    <row r="263" spans="1:12" ht="15" customHeight="1">
      <c r="A263" s="73">
        <v>3</v>
      </c>
      <c r="B263" s="67">
        <v>2</v>
      </c>
      <c r="C263" s="68">
        <v>2</v>
      </c>
      <c r="D263" s="68">
        <v>1</v>
      </c>
      <c r="E263" s="68">
        <v>1</v>
      </c>
      <c r="F263" s="75">
        <v>4</v>
      </c>
      <c r="G263" s="69" t="s">
        <v>154</v>
      </c>
      <c r="H263" s="45">
        <v>228</v>
      </c>
      <c r="I263" s="78"/>
      <c r="J263" s="77"/>
      <c r="K263" s="78"/>
      <c r="L263" s="78"/>
    </row>
    <row r="264" spans="1:12" ht="25.5" customHeight="1">
      <c r="A264" s="73">
        <v>3</v>
      </c>
      <c r="B264" s="67">
        <v>2</v>
      </c>
      <c r="C264" s="68">
        <v>2</v>
      </c>
      <c r="D264" s="68">
        <v>2</v>
      </c>
      <c r="E264" s="72"/>
      <c r="F264" s="71"/>
      <c r="G264" s="69" t="s">
        <v>155</v>
      </c>
      <c r="H264" s="89">
        <v>229</v>
      </c>
      <c r="I264" s="57">
        <f>I265</f>
        <v>0</v>
      </c>
      <c r="J264" s="58">
        <f>J265</f>
        <v>0</v>
      </c>
      <c r="K264" s="57">
        <f>K265</f>
        <v>0</v>
      </c>
      <c r="L264" s="58">
        <f>L265</f>
        <v>0</v>
      </c>
    </row>
    <row r="265" spans="1:12" ht="25.5" customHeight="1">
      <c r="A265" s="67">
        <v>3</v>
      </c>
      <c r="B265" s="68">
        <v>2</v>
      </c>
      <c r="C265" s="96">
        <v>2</v>
      </c>
      <c r="D265" s="96">
        <v>2</v>
      </c>
      <c r="E265" s="96">
        <v>1</v>
      </c>
      <c r="F265" s="63"/>
      <c r="G265" s="61" t="s">
        <v>155</v>
      </c>
      <c r="H265" s="45">
        <v>230</v>
      </c>
      <c r="I265" s="81">
        <f>SUM(I266:I267)</f>
        <v>0</v>
      </c>
      <c r="J265" s="114">
        <f>SUM(J266:J267)</f>
        <v>0</v>
      </c>
      <c r="K265" s="82">
        <f>SUM(K266:K267)</f>
        <v>0</v>
      </c>
      <c r="L265" s="82">
        <f>SUM(L266:L267)</f>
        <v>0</v>
      </c>
    </row>
    <row r="266" spans="1:12" ht="12.75" customHeight="1">
      <c r="A266" s="67">
        <v>3</v>
      </c>
      <c r="B266" s="68">
        <v>2</v>
      </c>
      <c r="C266" s="68">
        <v>2</v>
      </c>
      <c r="D266" s="68">
        <v>2</v>
      </c>
      <c r="E266" s="68">
        <v>1</v>
      </c>
      <c r="F266" s="75">
        <v>1</v>
      </c>
      <c r="G266" s="69" t="s">
        <v>156</v>
      </c>
      <c r="H266" s="89">
        <v>231</v>
      </c>
      <c r="I266" s="78"/>
      <c r="J266" s="78"/>
      <c r="K266" s="78"/>
      <c r="L266" s="78"/>
    </row>
    <row r="267" spans="1:12" ht="12.75" customHeight="1">
      <c r="A267" s="67">
        <v>3</v>
      </c>
      <c r="B267" s="68">
        <v>2</v>
      </c>
      <c r="C267" s="68">
        <v>2</v>
      </c>
      <c r="D267" s="68">
        <v>2</v>
      </c>
      <c r="E267" s="68">
        <v>1</v>
      </c>
      <c r="F267" s="75">
        <v>2</v>
      </c>
      <c r="G267" s="70" t="s">
        <v>157</v>
      </c>
      <c r="H267" s="45">
        <v>232</v>
      </c>
      <c r="I267" s="78"/>
      <c r="J267" s="78"/>
      <c r="K267" s="78"/>
      <c r="L267" s="78"/>
    </row>
    <row r="268" spans="1:12" ht="12.75" customHeight="1">
      <c r="A268" s="67">
        <v>3</v>
      </c>
      <c r="B268" s="68">
        <v>2</v>
      </c>
      <c r="C268" s="68">
        <v>2</v>
      </c>
      <c r="D268" s="68">
        <v>3</v>
      </c>
      <c r="E268" s="72"/>
      <c r="F268" s="71"/>
      <c r="G268" s="69" t="s">
        <v>158</v>
      </c>
      <c r="H268" s="89">
        <v>233</v>
      </c>
      <c r="I268" s="57">
        <f>I269</f>
        <v>0</v>
      </c>
      <c r="J268" s="115">
        <f>J269</f>
        <v>0</v>
      </c>
      <c r="K268" s="58">
        <f>K269</f>
        <v>0</v>
      </c>
      <c r="L268" s="58">
        <f>L269</f>
        <v>0</v>
      </c>
    </row>
    <row r="269" spans="1:12" ht="14.25" customHeight="1">
      <c r="A269" s="95">
        <v>3</v>
      </c>
      <c r="B269" s="68">
        <v>2</v>
      </c>
      <c r="C269" s="68">
        <v>2</v>
      </c>
      <c r="D269" s="68">
        <v>3</v>
      </c>
      <c r="E269" s="68">
        <v>1</v>
      </c>
      <c r="F269" s="71"/>
      <c r="G269" s="69" t="s">
        <v>158</v>
      </c>
      <c r="H269" s="45">
        <v>234</v>
      </c>
      <c r="I269" s="57">
        <f>I270+I271</f>
        <v>0</v>
      </c>
      <c r="J269" s="57">
        <f>J270+J271</f>
        <v>0</v>
      </c>
      <c r="K269" s="57">
        <f>K270+K271</f>
        <v>0</v>
      </c>
      <c r="L269" s="57">
        <f>L270+L271</f>
        <v>0</v>
      </c>
    </row>
    <row r="270" spans="1:12" ht="14.25" customHeight="1">
      <c r="A270" s="95">
        <v>3</v>
      </c>
      <c r="B270" s="68">
        <v>2</v>
      </c>
      <c r="C270" s="68">
        <v>2</v>
      </c>
      <c r="D270" s="68">
        <v>3</v>
      </c>
      <c r="E270" s="68">
        <v>1</v>
      </c>
      <c r="F270" s="75">
        <v>1</v>
      </c>
      <c r="G270" s="69" t="s">
        <v>159</v>
      </c>
      <c r="H270" s="89">
        <v>235</v>
      </c>
      <c r="I270" s="110"/>
      <c r="J270" s="146"/>
      <c r="K270" s="110"/>
      <c r="L270" s="77"/>
    </row>
    <row r="271" spans="1:12" ht="14.25" customHeight="1">
      <c r="A271" s="95">
        <v>3</v>
      </c>
      <c r="B271" s="68">
        <v>2</v>
      </c>
      <c r="C271" s="68">
        <v>2</v>
      </c>
      <c r="D271" s="68">
        <v>3</v>
      </c>
      <c r="E271" s="68">
        <v>1</v>
      </c>
      <c r="F271" s="75">
        <v>2</v>
      </c>
      <c r="G271" s="69" t="s">
        <v>160</v>
      </c>
      <c r="H271" s="45">
        <v>236</v>
      </c>
      <c r="I271" s="110"/>
      <c r="J271" s="77"/>
      <c r="K271" s="110"/>
      <c r="L271" s="128"/>
    </row>
    <row r="272" spans="1:12" ht="14.25" customHeight="1">
      <c r="A272" s="67">
        <v>3</v>
      </c>
      <c r="B272" s="68">
        <v>2</v>
      </c>
      <c r="C272" s="68">
        <v>2</v>
      </c>
      <c r="D272" s="68">
        <v>4</v>
      </c>
      <c r="E272" s="72"/>
      <c r="F272" s="71"/>
      <c r="G272" s="69" t="s">
        <v>161</v>
      </c>
      <c r="H272" s="89">
        <v>237</v>
      </c>
      <c r="I272" s="57">
        <f>I273</f>
        <v>0</v>
      </c>
      <c r="J272" s="115">
        <f>J273</f>
        <v>0</v>
      </c>
      <c r="K272" s="58">
        <f>K273</f>
        <v>0</v>
      </c>
      <c r="L272" s="58">
        <f>L273</f>
        <v>0</v>
      </c>
    </row>
    <row r="273" spans="1:12" ht="12.75" customHeight="1">
      <c r="A273" s="67">
        <v>3</v>
      </c>
      <c r="B273" s="68">
        <v>2</v>
      </c>
      <c r="C273" s="68">
        <v>2</v>
      </c>
      <c r="D273" s="68">
        <v>4</v>
      </c>
      <c r="E273" s="68">
        <v>1</v>
      </c>
      <c r="F273" s="71"/>
      <c r="G273" s="69" t="s">
        <v>161</v>
      </c>
      <c r="H273" s="45">
        <v>238</v>
      </c>
      <c r="I273" s="57">
        <f>SUM(I274:I275)</f>
        <v>0</v>
      </c>
      <c r="J273" s="115">
        <f>SUM(J274:J275)</f>
        <v>0</v>
      </c>
      <c r="K273" s="58">
        <f>SUM(K274:K275)</f>
        <v>0</v>
      </c>
      <c r="L273" s="58">
        <f>SUM(L274:L275)</f>
        <v>0</v>
      </c>
    </row>
    <row r="274" spans="1:12" ht="14.25" customHeight="1">
      <c r="A274" s="67">
        <v>3</v>
      </c>
      <c r="B274" s="68">
        <v>2</v>
      </c>
      <c r="C274" s="68">
        <v>2</v>
      </c>
      <c r="D274" s="68">
        <v>4</v>
      </c>
      <c r="E274" s="68">
        <v>1</v>
      </c>
      <c r="F274" s="75">
        <v>1</v>
      </c>
      <c r="G274" s="69" t="s">
        <v>159</v>
      </c>
      <c r="H274" s="89">
        <v>239</v>
      </c>
      <c r="I274" s="78"/>
      <c r="J274" s="78"/>
      <c r="K274" s="78"/>
      <c r="L274" s="78"/>
    </row>
    <row r="275" spans="1:12" ht="14.25" customHeight="1">
      <c r="A275" s="95">
        <v>3</v>
      </c>
      <c r="B275" s="96">
        <v>2</v>
      </c>
      <c r="C275" s="96">
        <v>2</v>
      </c>
      <c r="D275" s="96">
        <v>4</v>
      </c>
      <c r="E275" s="96">
        <v>1</v>
      </c>
      <c r="F275" s="98">
        <v>2</v>
      </c>
      <c r="G275" s="155" t="s">
        <v>160</v>
      </c>
      <c r="H275" s="45">
        <v>240</v>
      </c>
      <c r="I275" s="78"/>
      <c r="J275" s="78"/>
      <c r="K275" s="78"/>
      <c r="L275" s="78"/>
    </row>
    <row r="276" spans="1:12" ht="25.5" customHeight="1">
      <c r="A276" s="67">
        <v>3</v>
      </c>
      <c r="B276" s="68">
        <v>2</v>
      </c>
      <c r="C276" s="68">
        <v>2</v>
      </c>
      <c r="D276" s="68">
        <v>5</v>
      </c>
      <c r="E276" s="72"/>
      <c r="F276" s="71"/>
      <c r="G276" s="69" t="s">
        <v>162</v>
      </c>
      <c r="H276" s="89">
        <v>241</v>
      </c>
      <c r="I276" s="57">
        <f t="shared" ref="I276:L277" si="24">I277</f>
        <v>0</v>
      </c>
      <c r="J276" s="115">
        <f t="shared" si="24"/>
        <v>0</v>
      </c>
      <c r="K276" s="58">
        <f t="shared" si="24"/>
        <v>0</v>
      </c>
      <c r="L276" s="58">
        <f t="shared" si="24"/>
        <v>0</v>
      </c>
    </row>
    <row r="277" spans="1:12" ht="26.25" customHeight="1">
      <c r="A277" s="67">
        <v>3</v>
      </c>
      <c r="B277" s="68">
        <v>2</v>
      </c>
      <c r="C277" s="68">
        <v>2</v>
      </c>
      <c r="D277" s="68">
        <v>5</v>
      </c>
      <c r="E277" s="68">
        <v>1</v>
      </c>
      <c r="F277" s="71"/>
      <c r="G277" s="69" t="s">
        <v>162</v>
      </c>
      <c r="H277" s="45">
        <v>242</v>
      </c>
      <c r="I277" s="57">
        <f t="shared" si="24"/>
        <v>0</v>
      </c>
      <c r="J277" s="115">
        <f t="shared" si="24"/>
        <v>0</v>
      </c>
      <c r="K277" s="115">
        <f t="shared" si="24"/>
        <v>0</v>
      </c>
      <c r="L277" s="58">
        <f t="shared" si="24"/>
        <v>0</v>
      </c>
    </row>
    <row r="278" spans="1:12" ht="27" customHeight="1">
      <c r="A278" s="67">
        <v>3</v>
      </c>
      <c r="B278" s="68">
        <v>2</v>
      </c>
      <c r="C278" s="68">
        <v>2</v>
      </c>
      <c r="D278" s="68">
        <v>5</v>
      </c>
      <c r="E278" s="68">
        <v>1</v>
      </c>
      <c r="F278" s="75">
        <v>1</v>
      </c>
      <c r="G278" s="69" t="s">
        <v>162</v>
      </c>
      <c r="H278" s="89">
        <v>243</v>
      </c>
      <c r="I278" s="128"/>
      <c r="J278" s="128"/>
      <c r="K278" s="128"/>
      <c r="L278" s="128"/>
    </row>
    <row r="279" spans="1:12" ht="13.5" customHeight="1">
      <c r="A279" s="67">
        <v>3</v>
      </c>
      <c r="B279" s="68">
        <v>2</v>
      </c>
      <c r="C279" s="68">
        <v>2</v>
      </c>
      <c r="D279" s="68">
        <v>6</v>
      </c>
      <c r="E279" s="72"/>
      <c r="F279" s="71"/>
      <c r="G279" s="69" t="s">
        <v>163</v>
      </c>
      <c r="H279" s="45">
        <v>244</v>
      </c>
      <c r="I279" s="57">
        <f t="shared" ref="I279:L280" si="25">I280</f>
        <v>0</v>
      </c>
      <c r="J279" s="161">
        <f t="shared" si="25"/>
        <v>0</v>
      </c>
      <c r="K279" s="115">
        <f t="shared" si="25"/>
        <v>0</v>
      </c>
      <c r="L279" s="58">
        <f t="shared" si="25"/>
        <v>0</v>
      </c>
    </row>
    <row r="280" spans="1:12" ht="15" customHeight="1">
      <c r="A280" s="67">
        <v>3</v>
      </c>
      <c r="B280" s="68">
        <v>2</v>
      </c>
      <c r="C280" s="68">
        <v>2</v>
      </c>
      <c r="D280" s="68">
        <v>6</v>
      </c>
      <c r="E280" s="68">
        <v>1</v>
      </c>
      <c r="F280" s="71"/>
      <c r="G280" s="69" t="s">
        <v>163</v>
      </c>
      <c r="H280" s="89">
        <v>245</v>
      </c>
      <c r="I280" s="57">
        <f t="shared" si="25"/>
        <v>0</v>
      </c>
      <c r="J280" s="161">
        <f t="shared" si="25"/>
        <v>0</v>
      </c>
      <c r="K280" s="115">
        <f t="shared" si="25"/>
        <v>0</v>
      </c>
      <c r="L280" s="58">
        <f t="shared" si="25"/>
        <v>0</v>
      </c>
    </row>
    <row r="281" spans="1:12" ht="15" customHeight="1">
      <c r="A281" s="67">
        <v>3</v>
      </c>
      <c r="B281" s="106">
        <v>2</v>
      </c>
      <c r="C281" s="106">
        <v>2</v>
      </c>
      <c r="D281" s="68">
        <v>6</v>
      </c>
      <c r="E281" s="106">
        <v>1</v>
      </c>
      <c r="F281" s="107">
        <v>1</v>
      </c>
      <c r="G281" s="125" t="s">
        <v>163</v>
      </c>
      <c r="H281" s="45">
        <v>246</v>
      </c>
      <c r="I281" s="128"/>
      <c r="J281" s="128"/>
      <c r="K281" s="128"/>
      <c r="L281" s="128"/>
    </row>
    <row r="282" spans="1:12" ht="15" customHeight="1">
      <c r="A282" s="73">
        <v>3</v>
      </c>
      <c r="B282" s="67">
        <v>2</v>
      </c>
      <c r="C282" s="68">
        <v>2</v>
      </c>
      <c r="D282" s="68">
        <v>7</v>
      </c>
      <c r="E282" s="72"/>
      <c r="F282" s="71"/>
      <c r="G282" s="69" t="s">
        <v>164</v>
      </c>
      <c r="H282" s="89">
        <v>247</v>
      </c>
      <c r="I282" s="57">
        <f>I283</f>
        <v>0</v>
      </c>
      <c r="J282" s="161">
        <f>J283</f>
        <v>0</v>
      </c>
      <c r="K282" s="115">
        <f>K283</f>
        <v>0</v>
      </c>
      <c r="L282" s="58">
        <f>L283</f>
        <v>0</v>
      </c>
    </row>
    <row r="283" spans="1:12" ht="15.75" customHeight="1">
      <c r="A283" s="73">
        <v>3</v>
      </c>
      <c r="B283" s="67">
        <v>2</v>
      </c>
      <c r="C283" s="68">
        <v>2</v>
      </c>
      <c r="D283" s="68">
        <v>7</v>
      </c>
      <c r="E283" s="68">
        <v>1</v>
      </c>
      <c r="F283" s="71"/>
      <c r="G283" s="69" t="s">
        <v>164</v>
      </c>
      <c r="H283" s="45">
        <v>248</v>
      </c>
      <c r="I283" s="57">
        <f>I284+I285</f>
        <v>0</v>
      </c>
      <c r="J283" s="57">
        <f>J284+J285</f>
        <v>0</v>
      </c>
      <c r="K283" s="57">
        <f>K284+K285</f>
        <v>0</v>
      </c>
      <c r="L283" s="57">
        <f>L284+L285</f>
        <v>0</v>
      </c>
    </row>
    <row r="284" spans="1:12" ht="13.5" customHeight="1">
      <c r="A284" s="73">
        <v>3</v>
      </c>
      <c r="B284" s="67">
        <v>2</v>
      </c>
      <c r="C284" s="67">
        <v>2</v>
      </c>
      <c r="D284" s="68">
        <v>7</v>
      </c>
      <c r="E284" s="68">
        <v>1</v>
      </c>
      <c r="F284" s="75">
        <v>1</v>
      </c>
      <c r="G284" s="69" t="s">
        <v>159</v>
      </c>
      <c r="H284" s="89">
        <v>249</v>
      </c>
      <c r="I284" s="128"/>
      <c r="J284" s="128"/>
      <c r="K284" s="128"/>
      <c r="L284" s="128"/>
    </row>
    <row r="285" spans="1:12" ht="16.5" customHeight="1">
      <c r="A285" s="73">
        <v>3</v>
      </c>
      <c r="B285" s="67">
        <v>2</v>
      </c>
      <c r="C285" s="67">
        <v>2</v>
      </c>
      <c r="D285" s="68">
        <v>7</v>
      </c>
      <c r="E285" s="68">
        <v>1</v>
      </c>
      <c r="F285" s="75">
        <v>2</v>
      </c>
      <c r="G285" s="69" t="s">
        <v>160</v>
      </c>
      <c r="H285" s="45">
        <v>250</v>
      </c>
      <c r="I285" s="78"/>
      <c r="J285" s="78"/>
      <c r="K285" s="78"/>
      <c r="L285" s="78"/>
    </row>
    <row r="286" spans="1:12" ht="29.25" customHeight="1">
      <c r="A286" s="79">
        <v>3</v>
      </c>
      <c r="B286" s="79">
        <v>3</v>
      </c>
      <c r="C286" s="52"/>
      <c r="D286" s="53"/>
      <c r="E286" s="53"/>
      <c r="F286" s="55"/>
      <c r="G286" s="54" t="s">
        <v>168</v>
      </c>
      <c r="H286" s="89">
        <v>251</v>
      </c>
      <c r="I286" s="57">
        <f>SUM(I287+I316)</f>
        <v>0</v>
      </c>
      <c r="J286" s="161">
        <f>SUM(J287+J316)</f>
        <v>0</v>
      </c>
      <c r="K286" s="115">
        <f>SUM(K287+K316)</f>
        <v>0</v>
      </c>
      <c r="L286" s="58">
        <f>SUM(L287+L316)</f>
        <v>0</v>
      </c>
    </row>
    <row r="287" spans="1:12" ht="17.25" customHeight="1">
      <c r="A287" s="73">
        <v>3</v>
      </c>
      <c r="B287" s="73">
        <v>3</v>
      </c>
      <c r="C287" s="67">
        <v>1</v>
      </c>
      <c r="D287" s="72"/>
      <c r="E287" s="72"/>
      <c r="F287" s="71"/>
      <c r="G287" s="69" t="s">
        <v>149</v>
      </c>
      <c r="H287" s="45">
        <v>252</v>
      </c>
      <c r="I287" s="57">
        <f>SUM(I289+I294+I298+I302+I306+I309+I312)</f>
        <v>0</v>
      </c>
      <c r="J287" s="161">
        <f>SUM(J289+J294+J298+J302+J306+J309+J312)</f>
        <v>0</v>
      </c>
      <c r="K287" s="115">
        <f>SUM(K289+K294+K298+K302+K306+K309+K312)</f>
        <v>0</v>
      </c>
      <c r="L287" s="58">
        <f>SUM(L289+L294+L298+L302+L306+L309+L312)</f>
        <v>0</v>
      </c>
    </row>
    <row r="288" spans="1:12" ht="12" customHeight="1">
      <c r="A288" s="990">
        <v>1</v>
      </c>
      <c r="B288" s="991"/>
      <c r="C288" s="991"/>
      <c r="D288" s="991"/>
      <c r="E288" s="991"/>
      <c r="F288" s="992"/>
      <c r="G288" s="99">
        <v>2</v>
      </c>
      <c r="H288" s="100">
        <v>3</v>
      </c>
      <c r="I288" s="101">
        <v>4</v>
      </c>
      <c r="J288" s="162">
        <v>5</v>
      </c>
      <c r="K288" s="100">
        <v>6</v>
      </c>
      <c r="L288" s="100">
        <v>7</v>
      </c>
    </row>
    <row r="289" spans="1:12" ht="26.25" customHeight="1">
      <c r="A289" s="73">
        <v>3</v>
      </c>
      <c r="B289" s="73">
        <v>3</v>
      </c>
      <c r="C289" s="67">
        <v>1</v>
      </c>
      <c r="D289" s="68">
        <v>1</v>
      </c>
      <c r="E289" s="72"/>
      <c r="F289" s="71"/>
      <c r="G289" s="69" t="s">
        <v>150</v>
      </c>
      <c r="H289" s="89">
        <v>253</v>
      </c>
      <c r="I289" s="57">
        <f>I290</f>
        <v>0</v>
      </c>
      <c r="J289" s="161">
        <f>J290</f>
        <v>0</v>
      </c>
      <c r="K289" s="115">
        <f>K290</f>
        <v>0</v>
      </c>
      <c r="L289" s="58">
        <f>L290</f>
        <v>0</v>
      </c>
    </row>
    <row r="290" spans="1:12" ht="27.75" customHeight="1">
      <c r="A290" s="73">
        <v>3</v>
      </c>
      <c r="B290" s="73">
        <v>3</v>
      </c>
      <c r="C290" s="67">
        <v>1</v>
      </c>
      <c r="D290" s="68">
        <v>1</v>
      </c>
      <c r="E290" s="68">
        <v>1</v>
      </c>
      <c r="F290" s="71"/>
      <c r="G290" s="69" t="s">
        <v>150</v>
      </c>
      <c r="H290" s="45">
        <v>254</v>
      </c>
      <c r="I290" s="57">
        <f>SUM(I291:I293)</f>
        <v>0</v>
      </c>
      <c r="J290" s="161">
        <f>SUM(J291:J293)</f>
        <v>0</v>
      </c>
      <c r="K290" s="115">
        <f>SUM(K291:K293)</f>
        <v>0</v>
      </c>
      <c r="L290" s="58">
        <f>SUM(L291:L293)</f>
        <v>0</v>
      </c>
    </row>
    <row r="291" spans="1:12" ht="15" customHeight="1">
      <c r="A291" s="73">
        <v>3</v>
      </c>
      <c r="B291" s="73">
        <v>3</v>
      </c>
      <c r="C291" s="67">
        <v>1</v>
      </c>
      <c r="D291" s="68">
        <v>1</v>
      </c>
      <c r="E291" s="68">
        <v>1</v>
      </c>
      <c r="F291" s="75">
        <v>1</v>
      </c>
      <c r="G291" s="69" t="s">
        <v>151</v>
      </c>
      <c r="H291" s="89">
        <v>255</v>
      </c>
      <c r="I291" s="78"/>
      <c r="J291" s="78"/>
      <c r="K291" s="78"/>
      <c r="L291" s="78"/>
    </row>
    <row r="292" spans="1:12" ht="14.25" customHeight="1">
      <c r="A292" s="73">
        <v>3</v>
      </c>
      <c r="B292" s="73">
        <v>3</v>
      </c>
      <c r="C292" s="67">
        <v>1</v>
      </c>
      <c r="D292" s="68">
        <v>1</v>
      </c>
      <c r="E292" s="68">
        <v>1</v>
      </c>
      <c r="F292" s="75">
        <v>2</v>
      </c>
      <c r="G292" s="69" t="s">
        <v>152</v>
      </c>
      <c r="H292" s="45">
        <v>256</v>
      </c>
      <c r="I292" s="78"/>
      <c r="J292" s="78"/>
      <c r="K292" s="78"/>
      <c r="L292" s="78"/>
    </row>
    <row r="293" spans="1:12" ht="19.5" customHeight="1">
      <c r="A293" s="73">
        <v>3</v>
      </c>
      <c r="B293" s="67">
        <v>3</v>
      </c>
      <c r="C293" s="95">
        <v>1</v>
      </c>
      <c r="D293" s="68">
        <v>1</v>
      </c>
      <c r="E293" s="68">
        <v>1</v>
      </c>
      <c r="F293" s="75">
        <v>3</v>
      </c>
      <c r="G293" s="69" t="s">
        <v>169</v>
      </c>
      <c r="H293" s="89">
        <v>257</v>
      </c>
      <c r="I293" s="78"/>
      <c r="J293" s="78"/>
      <c r="K293" s="78"/>
      <c r="L293" s="78"/>
    </row>
    <row r="294" spans="1:12" ht="25.5" customHeight="1">
      <c r="A294" s="94">
        <v>3</v>
      </c>
      <c r="B294" s="95">
        <v>3</v>
      </c>
      <c r="C294" s="67">
        <v>1</v>
      </c>
      <c r="D294" s="68">
        <v>2</v>
      </c>
      <c r="E294" s="72"/>
      <c r="F294" s="71"/>
      <c r="G294" s="69" t="s">
        <v>170</v>
      </c>
      <c r="H294" s="45">
        <v>258</v>
      </c>
      <c r="I294" s="57">
        <f>I295</f>
        <v>0</v>
      </c>
      <c r="J294" s="161">
        <f>J295</f>
        <v>0</v>
      </c>
      <c r="K294" s="115">
        <f>K295</f>
        <v>0</v>
      </c>
      <c r="L294" s="58">
        <f>L295</f>
        <v>0</v>
      </c>
    </row>
    <row r="295" spans="1:12" ht="24.75" customHeight="1">
      <c r="A295" s="94">
        <v>3</v>
      </c>
      <c r="B295" s="94">
        <v>3</v>
      </c>
      <c r="C295" s="95">
        <v>1</v>
      </c>
      <c r="D295" s="96">
        <v>2</v>
      </c>
      <c r="E295" s="96">
        <v>1</v>
      </c>
      <c r="F295" s="63"/>
      <c r="G295" s="61" t="s">
        <v>170</v>
      </c>
      <c r="H295" s="45">
        <v>259</v>
      </c>
      <c r="I295" s="81">
        <f>SUM(I296:I297)</f>
        <v>0</v>
      </c>
      <c r="J295" s="163">
        <f>SUM(J296:J297)</f>
        <v>0</v>
      </c>
      <c r="K295" s="114">
        <f>SUM(K296:K297)</f>
        <v>0</v>
      </c>
      <c r="L295" s="82">
        <f>SUM(L296:L297)</f>
        <v>0</v>
      </c>
    </row>
    <row r="296" spans="1:12" ht="15" customHeight="1">
      <c r="A296" s="73">
        <v>3</v>
      </c>
      <c r="B296" s="73">
        <v>3</v>
      </c>
      <c r="C296" s="67">
        <v>1</v>
      </c>
      <c r="D296" s="68">
        <v>2</v>
      </c>
      <c r="E296" s="68">
        <v>1</v>
      </c>
      <c r="F296" s="75">
        <v>1</v>
      </c>
      <c r="G296" s="69" t="s">
        <v>156</v>
      </c>
      <c r="H296" s="45">
        <v>260</v>
      </c>
      <c r="I296" s="78"/>
      <c r="J296" s="78"/>
      <c r="K296" s="78"/>
      <c r="L296" s="78"/>
    </row>
    <row r="297" spans="1:12" ht="13.5" customHeight="1">
      <c r="A297" s="83">
        <v>3</v>
      </c>
      <c r="B297" s="140">
        <v>3</v>
      </c>
      <c r="C297" s="105">
        <v>1</v>
      </c>
      <c r="D297" s="106">
        <v>2</v>
      </c>
      <c r="E297" s="106">
        <v>1</v>
      </c>
      <c r="F297" s="107">
        <v>2</v>
      </c>
      <c r="G297" s="125" t="s">
        <v>157</v>
      </c>
      <c r="H297" s="45">
        <v>261</v>
      </c>
      <c r="I297" s="78"/>
      <c r="J297" s="78"/>
      <c r="K297" s="78"/>
      <c r="L297" s="78"/>
    </row>
    <row r="298" spans="1:12" ht="14.25" customHeight="1">
      <c r="A298" s="67">
        <v>3</v>
      </c>
      <c r="B298" s="74">
        <v>3</v>
      </c>
      <c r="C298" s="67">
        <v>1</v>
      </c>
      <c r="D298" s="68">
        <v>3</v>
      </c>
      <c r="E298" s="72"/>
      <c r="F298" s="71"/>
      <c r="G298" s="69" t="s">
        <v>158</v>
      </c>
      <c r="H298" s="45">
        <v>262</v>
      </c>
      <c r="I298" s="57">
        <f>I299</f>
        <v>0</v>
      </c>
      <c r="J298" s="161">
        <f>J299</f>
        <v>0</v>
      </c>
      <c r="K298" s="115">
        <f>K299</f>
        <v>0</v>
      </c>
      <c r="L298" s="58">
        <f>L299</f>
        <v>0</v>
      </c>
    </row>
    <row r="299" spans="1:12" ht="15" customHeight="1">
      <c r="A299" s="67">
        <v>3</v>
      </c>
      <c r="B299" s="145">
        <v>3</v>
      </c>
      <c r="C299" s="105">
        <v>1</v>
      </c>
      <c r="D299" s="106">
        <v>3</v>
      </c>
      <c r="E299" s="106">
        <v>1</v>
      </c>
      <c r="F299" s="141"/>
      <c r="G299" s="125" t="s">
        <v>158</v>
      </c>
      <c r="H299" s="45">
        <v>263</v>
      </c>
      <c r="I299" s="58">
        <f>I300+I301</f>
        <v>0</v>
      </c>
      <c r="J299" s="58">
        <f>J300+J301</f>
        <v>0</v>
      </c>
      <c r="K299" s="58">
        <f>K300+K301</f>
        <v>0</v>
      </c>
      <c r="L299" s="58">
        <f>L300+L301</f>
        <v>0</v>
      </c>
    </row>
    <row r="300" spans="1:12" ht="14.25" customHeight="1">
      <c r="A300" s="67">
        <v>3</v>
      </c>
      <c r="B300" s="74">
        <v>3</v>
      </c>
      <c r="C300" s="67">
        <v>1</v>
      </c>
      <c r="D300" s="68">
        <v>3</v>
      </c>
      <c r="E300" s="68">
        <v>1</v>
      </c>
      <c r="F300" s="75">
        <v>1</v>
      </c>
      <c r="G300" s="69" t="s">
        <v>159</v>
      </c>
      <c r="H300" s="45">
        <v>264</v>
      </c>
      <c r="I300" s="128"/>
      <c r="J300" s="128"/>
      <c r="K300" s="128"/>
      <c r="L300" s="148"/>
    </row>
    <row r="301" spans="1:12" ht="14.25" customHeight="1">
      <c r="A301" s="67">
        <v>3</v>
      </c>
      <c r="B301" s="74">
        <v>3</v>
      </c>
      <c r="C301" s="67">
        <v>1</v>
      </c>
      <c r="D301" s="68">
        <v>3</v>
      </c>
      <c r="E301" s="68">
        <v>1</v>
      </c>
      <c r="F301" s="75">
        <v>2</v>
      </c>
      <c r="G301" s="69" t="s">
        <v>160</v>
      </c>
      <c r="H301" s="45">
        <v>265</v>
      </c>
      <c r="I301" s="78"/>
      <c r="J301" s="78"/>
      <c r="K301" s="78"/>
      <c r="L301" s="78"/>
    </row>
    <row r="302" spans="1:12" ht="12.75" customHeight="1">
      <c r="A302" s="67">
        <v>3</v>
      </c>
      <c r="B302" s="74">
        <v>3</v>
      </c>
      <c r="C302" s="67">
        <v>1</v>
      </c>
      <c r="D302" s="68">
        <v>4</v>
      </c>
      <c r="E302" s="72"/>
      <c r="F302" s="71"/>
      <c r="G302" s="69" t="s">
        <v>171</v>
      </c>
      <c r="H302" s="45">
        <v>266</v>
      </c>
      <c r="I302" s="57">
        <f>I303</f>
        <v>0</v>
      </c>
      <c r="J302" s="161">
        <f>J303</f>
        <v>0</v>
      </c>
      <c r="K302" s="115">
        <f>K303</f>
        <v>0</v>
      </c>
      <c r="L302" s="58">
        <f>L303</f>
        <v>0</v>
      </c>
    </row>
    <row r="303" spans="1:12" ht="15" customHeight="1">
      <c r="A303" s="73">
        <v>3</v>
      </c>
      <c r="B303" s="67">
        <v>3</v>
      </c>
      <c r="C303" s="68">
        <v>1</v>
      </c>
      <c r="D303" s="68">
        <v>4</v>
      </c>
      <c r="E303" s="68">
        <v>1</v>
      </c>
      <c r="F303" s="71"/>
      <c r="G303" s="69" t="s">
        <v>171</v>
      </c>
      <c r="H303" s="45">
        <v>267</v>
      </c>
      <c r="I303" s="57">
        <f>SUM(I304:I305)</f>
        <v>0</v>
      </c>
      <c r="J303" s="57">
        <f>SUM(J304:J305)</f>
        <v>0</v>
      </c>
      <c r="K303" s="57">
        <f>SUM(K304:K305)</f>
        <v>0</v>
      </c>
      <c r="L303" s="57">
        <f>SUM(L304:L305)</f>
        <v>0</v>
      </c>
    </row>
    <row r="304" spans="1:12" ht="12.75" customHeight="1">
      <c r="A304" s="73">
        <v>3</v>
      </c>
      <c r="B304" s="67">
        <v>3</v>
      </c>
      <c r="C304" s="68">
        <v>1</v>
      </c>
      <c r="D304" s="68">
        <v>4</v>
      </c>
      <c r="E304" s="68">
        <v>1</v>
      </c>
      <c r="F304" s="75">
        <v>1</v>
      </c>
      <c r="G304" s="69" t="s">
        <v>159</v>
      </c>
      <c r="H304" s="45">
        <v>268</v>
      </c>
      <c r="I304" s="77"/>
      <c r="J304" s="78"/>
      <c r="K304" s="78"/>
      <c r="L304" s="77"/>
    </row>
    <row r="305" spans="1:12" ht="14.25" customHeight="1">
      <c r="A305" s="67">
        <v>3</v>
      </c>
      <c r="B305" s="68">
        <v>3</v>
      </c>
      <c r="C305" s="68">
        <v>1</v>
      </c>
      <c r="D305" s="68">
        <v>4</v>
      </c>
      <c r="E305" s="68">
        <v>1</v>
      </c>
      <c r="F305" s="75">
        <v>2</v>
      </c>
      <c r="G305" s="72" t="s">
        <v>160</v>
      </c>
      <c r="H305" s="45">
        <v>269</v>
      </c>
      <c r="I305" s="78"/>
      <c r="J305" s="128"/>
      <c r="K305" s="128"/>
      <c r="L305" s="148"/>
    </row>
    <row r="306" spans="1:12" ht="27" customHeight="1">
      <c r="A306" s="67">
        <v>3</v>
      </c>
      <c r="B306" s="68">
        <v>3</v>
      </c>
      <c r="C306" s="68">
        <v>1</v>
      </c>
      <c r="D306" s="68">
        <v>5</v>
      </c>
      <c r="E306" s="72"/>
      <c r="F306" s="71"/>
      <c r="G306" s="69" t="s">
        <v>172</v>
      </c>
      <c r="H306" s="45">
        <v>270</v>
      </c>
      <c r="I306" s="82">
        <f t="shared" ref="I306:L307" si="26">I307</f>
        <v>0</v>
      </c>
      <c r="J306" s="161">
        <f t="shared" si="26"/>
        <v>0</v>
      </c>
      <c r="K306" s="58">
        <f t="shared" si="26"/>
        <v>0</v>
      </c>
      <c r="L306" s="58">
        <f t="shared" si="26"/>
        <v>0</v>
      </c>
    </row>
    <row r="307" spans="1:12" ht="27" customHeight="1">
      <c r="A307" s="95">
        <v>3</v>
      </c>
      <c r="B307" s="106">
        <v>3</v>
      </c>
      <c r="C307" s="106">
        <v>1</v>
      </c>
      <c r="D307" s="106">
        <v>5</v>
      </c>
      <c r="E307" s="106">
        <v>1</v>
      </c>
      <c r="F307" s="141"/>
      <c r="G307" s="125" t="s">
        <v>172</v>
      </c>
      <c r="H307" s="45">
        <v>271</v>
      </c>
      <c r="I307" s="58">
        <f t="shared" si="26"/>
        <v>0</v>
      </c>
      <c r="J307" s="163">
        <f t="shared" si="26"/>
        <v>0</v>
      </c>
      <c r="K307" s="82">
        <f t="shared" si="26"/>
        <v>0</v>
      </c>
      <c r="L307" s="82">
        <f t="shared" si="26"/>
        <v>0</v>
      </c>
    </row>
    <row r="308" spans="1:12" ht="25.5" customHeight="1">
      <c r="A308" s="67">
        <v>3</v>
      </c>
      <c r="B308" s="68">
        <v>3</v>
      </c>
      <c r="C308" s="68">
        <v>1</v>
      </c>
      <c r="D308" s="68">
        <v>5</v>
      </c>
      <c r="E308" s="68">
        <v>1</v>
      </c>
      <c r="F308" s="75">
        <v>1</v>
      </c>
      <c r="G308" s="69" t="s">
        <v>172</v>
      </c>
      <c r="H308" s="45">
        <v>272</v>
      </c>
      <c r="I308" s="78"/>
      <c r="J308" s="128"/>
      <c r="K308" s="128"/>
      <c r="L308" s="148"/>
    </row>
    <row r="309" spans="1:12" ht="12.75" customHeight="1">
      <c r="A309" s="67">
        <v>3</v>
      </c>
      <c r="B309" s="68">
        <v>3</v>
      </c>
      <c r="C309" s="68">
        <v>1</v>
      </c>
      <c r="D309" s="68">
        <v>6</v>
      </c>
      <c r="E309" s="72"/>
      <c r="F309" s="71"/>
      <c r="G309" s="69" t="s">
        <v>163</v>
      </c>
      <c r="H309" s="45">
        <v>273</v>
      </c>
      <c r="I309" s="58">
        <f t="shared" ref="I309:L310" si="27">I310</f>
        <v>0</v>
      </c>
      <c r="J309" s="161">
        <f t="shared" si="27"/>
        <v>0</v>
      </c>
      <c r="K309" s="58">
        <f t="shared" si="27"/>
        <v>0</v>
      </c>
      <c r="L309" s="58">
        <f t="shared" si="27"/>
        <v>0</v>
      </c>
    </row>
    <row r="310" spans="1:12" ht="14.25" customHeight="1">
      <c r="A310" s="67">
        <v>3</v>
      </c>
      <c r="B310" s="68">
        <v>3</v>
      </c>
      <c r="C310" s="68">
        <v>1</v>
      </c>
      <c r="D310" s="68">
        <v>6</v>
      </c>
      <c r="E310" s="68">
        <v>1</v>
      </c>
      <c r="F310" s="71"/>
      <c r="G310" s="69" t="s">
        <v>163</v>
      </c>
      <c r="H310" s="45">
        <v>274</v>
      </c>
      <c r="I310" s="57">
        <f t="shared" si="27"/>
        <v>0</v>
      </c>
      <c r="J310" s="161">
        <f t="shared" si="27"/>
        <v>0</v>
      </c>
      <c r="K310" s="58">
        <f t="shared" si="27"/>
        <v>0</v>
      </c>
      <c r="L310" s="58">
        <f t="shared" si="27"/>
        <v>0</v>
      </c>
    </row>
    <row r="311" spans="1:12" ht="14.25" customHeight="1">
      <c r="A311" s="67">
        <v>3</v>
      </c>
      <c r="B311" s="68">
        <v>3</v>
      </c>
      <c r="C311" s="68">
        <v>1</v>
      </c>
      <c r="D311" s="68">
        <v>6</v>
      </c>
      <c r="E311" s="68">
        <v>1</v>
      </c>
      <c r="F311" s="75">
        <v>1</v>
      </c>
      <c r="G311" s="69" t="s">
        <v>163</v>
      </c>
      <c r="H311" s="45">
        <v>275</v>
      </c>
      <c r="I311" s="128"/>
      <c r="J311" s="128"/>
      <c r="K311" s="128"/>
      <c r="L311" s="148"/>
    </row>
    <row r="312" spans="1:12" ht="12.75" customHeight="1">
      <c r="A312" s="67">
        <v>3</v>
      </c>
      <c r="B312" s="68">
        <v>3</v>
      </c>
      <c r="C312" s="68">
        <v>1</v>
      </c>
      <c r="D312" s="68">
        <v>7</v>
      </c>
      <c r="E312" s="72"/>
      <c r="F312" s="71"/>
      <c r="G312" s="69" t="s">
        <v>164</v>
      </c>
      <c r="H312" s="45">
        <v>276</v>
      </c>
      <c r="I312" s="57">
        <f>I313</f>
        <v>0</v>
      </c>
      <c r="J312" s="161">
        <f>J313</f>
        <v>0</v>
      </c>
      <c r="K312" s="58">
        <f>K313</f>
        <v>0</v>
      </c>
      <c r="L312" s="58">
        <f>L313</f>
        <v>0</v>
      </c>
    </row>
    <row r="313" spans="1:12" ht="12.75" customHeight="1">
      <c r="A313" s="67">
        <v>3</v>
      </c>
      <c r="B313" s="68">
        <v>3</v>
      </c>
      <c r="C313" s="68">
        <v>1</v>
      </c>
      <c r="D313" s="68">
        <v>7</v>
      </c>
      <c r="E313" s="68">
        <v>1</v>
      </c>
      <c r="F313" s="71"/>
      <c r="G313" s="69" t="s">
        <v>164</v>
      </c>
      <c r="H313" s="45">
        <v>277</v>
      </c>
      <c r="I313" s="57">
        <f>I314+I315</f>
        <v>0</v>
      </c>
      <c r="J313" s="57">
        <f>J314+J315</f>
        <v>0</v>
      </c>
      <c r="K313" s="57">
        <f>K314+K315</f>
        <v>0</v>
      </c>
      <c r="L313" s="57">
        <f>L314+L315</f>
        <v>0</v>
      </c>
    </row>
    <row r="314" spans="1:12" ht="12.75" customHeight="1">
      <c r="A314" s="67">
        <v>3</v>
      </c>
      <c r="B314" s="68">
        <v>3</v>
      </c>
      <c r="C314" s="68">
        <v>1</v>
      </c>
      <c r="D314" s="68">
        <v>7</v>
      </c>
      <c r="E314" s="68">
        <v>1</v>
      </c>
      <c r="F314" s="75">
        <v>1</v>
      </c>
      <c r="G314" s="69" t="s">
        <v>159</v>
      </c>
      <c r="H314" s="45">
        <v>278</v>
      </c>
      <c r="I314" s="128"/>
      <c r="J314" s="128"/>
      <c r="K314" s="128"/>
      <c r="L314" s="148"/>
    </row>
    <row r="315" spans="1:12" ht="12.75" customHeight="1">
      <c r="A315" s="67">
        <v>3</v>
      </c>
      <c r="B315" s="68">
        <v>3</v>
      </c>
      <c r="C315" s="68">
        <v>1</v>
      </c>
      <c r="D315" s="68">
        <v>7</v>
      </c>
      <c r="E315" s="68">
        <v>1</v>
      </c>
      <c r="F315" s="75">
        <v>2</v>
      </c>
      <c r="G315" s="69" t="s">
        <v>160</v>
      </c>
      <c r="H315" s="45">
        <v>279</v>
      </c>
      <c r="I315" s="78"/>
      <c r="J315" s="78"/>
      <c r="K315" s="78"/>
      <c r="L315" s="78"/>
    </row>
    <row r="316" spans="1:12" ht="12" customHeight="1">
      <c r="A316" s="67">
        <v>3</v>
      </c>
      <c r="B316" s="68">
        <v>3</v>
      </c>
      <c r="C316" s="68">
        <v>2</v>
      </c>
      <c r="D316" s="72"/>
      <c r="E316" s="72"/>
      <c r="F316" s="71"/>
      <c r="G316" s="69" t="s">
        <v>165</v>
      </c>
      <c r="H316" s="45">
        <v>280</v>
      </c>
      <c r="I316" s="57">
        <f>SUM(I317+I322+I326+I331+I335+I338+I341)</f>
        <v>0</v>
      </c>
      <c r="J316" s="161">
        <f>SUM(J317+J322+J326+J331+J335+J338+J341)</f>
        <v>0</v>
      </c>
      <c r="K316" s="58">
        <f>SUM(K317+K322+K326+K331+K335+K338+K341)</f>
        <v>0</v>
      </c>
      <c r="L316" s="58">
        <f>SUM(L317+L322+L326+L331+L335+L338+L341)</f>
        <v>0</v>
      </c>
    </row>
    <row r="317" spans="1:12" ht="24" customHeight="1">
      <c r="A317" s="67">
        <v>3</v>
      </c>
      <c r="B317" s="68">
        <v>3</v>
      </c>
      <c r="C317" s="68">
        <v>2</v>
      </c>
      <c r="D317" s="68">
        <v>1</v>
      </c>
      <c r="E317" s="72"/>
      <c r="F317" s="71"/>
      <c r="G317" s="69" t="s">
        <v>167</v>
      </c>
      <c r="H317" s="45">
        <v>281</v>
      </c>
      <c r="I317" s="57">
        <f>I318</f>
        <v>0</v>
      </c>
      <c r="J317" s="161">
        <f>J318</f>
        <v>0</v>
      </c>
      <c r="K317" s="58">
        <f>K318</f>
        <v>0</v>
      </c>
      <c r="L317" s="58">
        <f>L318</f>
        <v>0</v>
      </c>
    </row>
    <row r="318" spans="1:12" ht="25.5" customHeight="1">
      <c r="A318" s="73">
        <v>3</v>
      </c>
      <c r="B318" s="67">
        <v>3</v>
      </c>
      <c r="C318" s="68">
        <v>2</v>
      </c>
      <c r="D318" s="74">
        <v>1</v>
      </c>
      <c r="E318" s="67">
        <v>1</v>
      </c>
      <c r="F318" s="71"/>
      <c r="G318" s="69" t="s">
        <v>167</v>
      </c>
      <c r="H318" s="45">
        <v>282</v>
      </c>
      <c r="I318" s="57">
        <f>SUM(I319:I321)</f>
        <v>0</v>
      </c>
      <c r="J318" s="161">
        <f>SUM(J319:J321)</f>
        <v>0</v>
      </c>
      <c r="K318" s="58">
        <f>SUM(K319:K321)</f>
        <v>0</v>
      </c>
      <c r="L318" s="58">
        <f>SUM(L319:L321)</f>
        <v>0</v>
      </c>
    </row>
    <row r="319" spans="1:12" ht="12" customHeight="1">
      <c r="A319" s="73">
        <v>3</v>
      </c>
      <c r="B319" s="67">
        <v>3</v>
      </c>
      <c r="C319" s="68">
        <v>2</v>
      </c>
      <c r="D319" s="74">
        <v>1</v>
      </c>
      <c r="E319" s="67">
        <v>1</v>
      </c>
      <c r="F319" s="75">
        <v>1</v>
      </c>
      <c r="G319" s="69" t="s">
        <v>151</v>
      </c>
      <c r="H319" s="45">
        <v>283</v>
      </c>
      <c r="I319" s="78"/>
      <c r="J319" s="78"/>
      <c r="K319" s="78"/>
      <c r="L319" s="78"/>
    </row>
    <row r="320" spans="1:12" ht="15" customHeight="1">
      <c r="A320" s="94">
        <v>3</v>
      </c>
      <c r="B320" s="95">
        <v>3</v>
      </c>
      <c r="C320" s="96">
        <v>2</v>
      </c>
      <c r="D320" s="97">
        <v>1</v>
      </c>
      <c r="E320" s="95">
        <v>1</v>
      </c>
      <c r="F320" s="98">
        <v>2</v>
      </c>
      <c r="G320" s="61" t="s">
        <v>152</v>
      </c>
      <c r="H320" s="45">
        <v>284</v>
      </c>
      <c r="I320" s="78"/>
      <c r="J320" s="78"/>
      <c r="K320" s="78"/>
      <c r="L320" s="78"/>
    </row>
    <row r="321" spans="1:12" ht="12.75" customHeight="1">
      <c r="A321" s="73">
        <v>3</v>
      </c>
      <c r="B321" s="73">
        <v>3</v>
      </c>
      <c r="C321" s="67">
        <v>2</v>
      </c>
      <c r="D321" s="74">
        <v>1</v>
      </c>
      <c r="E321" s="67">
        <v>1</v>
      </c>
      <c r="F321" s="75">
        <v>3</v>
      </c>
      <c r="G321" s="69" t="s">
        <v>169</v>
      </c>
      <c r="H321" s="45">
        <v>285</v>
      </c>
      <c r="I321" s="78"/>
      <c r="J321" s="78"/>
      <c r="K321" s="78"/>
      <c r="L321" s="78"/>
    </row>
    <row r="322" spans="1:12" ht="25.5" customHeight="1">
      <c r="A322" s="83">
        <v>3</v>
      </c>
      <c r="B322" s="83">
        <v>3</v>
      </c>
      <c r="C322" s="105">
        <v>2</v>
      </c>
      <c r="D322" s="145">
        <v>2</v>
      </c>
      <c r="E322" s="117"/>
      <c r="F322" s="141"/>
      <c r="G322" s="125" t="s">
        <v>170</v>
      </c>
      <c r="H322" s="45">
        <v>286</v>
      </c>
      <c r="I322" s="90">
        <f>I323</f>
        <v>0</v>
      </c>
      <c r="J322" s="164">
        <f>J323</f>
        <v>0</v>
      </c>
      <c r="K322" s="92">
        <f>K323</f>
        <v>0</v>
      </c>
      <c r="L322" s="92">
        <f>L323</f>
        <v>0</v>
      </c>
    </row>
    <row r="323" spans="1:12" ht="25.5" customHeight="1">
      <c r="A323" s="73">
        <v>3</v>
      </c>
      <c r="B323" s="73">
        <v>3</v>
      </c>
      <c r="C323" s="67">
        <v>2</v>
      </c>
      <c r="D323" s="74">
        <v>2</v>
      </c>
      <c r="E323" s="67">
        <v>1</v>
      </c>
      <c r="F323" s="71"/>
      <c r="G323" s="69" t="s">
        <v>170</v>
      </c>
      <c r="H323" s="45">
        <v>287</v>
      </c>
      <c r="I323" s="57">
        <f>SUM(I324:I325)</f>
        <v>0</v>
      </c>
      <c r="J323" s="115">
        <f>SUM(J324:J325)</f>
        <v>0</v>
      </c>
      <c r="K323" s="58">
        <f>SUM(K324:K325)</f>
        <v>0</v>
      </c>
      <c r="L323" s="58">
        <f>SUM(L324:L325)</f>
        <v>0</v>
      </c>
    </row>
    <row r="324" spans="1:12" ht="12.75" customHeight="1">
      <c r="A324" s="73">
        <v>3</v>
      </c>
      <c r="B324" s="73">
        <v>3</v>
      </c>
      <c r="C324" s="67">
        <v>2</v>
      </c>
      <c r="D324" s="74">
        <v>2</v>
      </c>
      <c r="E324" s="73">
        <v>1</v>
      </c>
      <c r="F324" s="120">
        <v>1</v>
      </c>
      <c r="G324" s="69" t="s">
        <v>156</v>
      </c>
      <c r="H324" s="45">
        <v>288</v>
      </c>
      <c r="I324" s="78"/>
      <c r="J324" s="78"/>
      <c r="K324" s="78"/>
      <c r="L324" s="78"/>
    </row>
    <row r="325" spans="1:12" ht="12.75" customHeight="1">
      <c r="A325" s="83">
        <v>3</v>
      </c>
      <c r="B325" s="83">
        <v>3</v>
      </c>
      <c r="C325" s="84">
        <v>2</v>
      </c>
      <c r="D325" s="85">
        <v>2</v>
      </c>
      <c r="E325" s="86">
        <v>1</v>
      </c>
      <c r="F325" s="124">
        <v>2</v>
      </c>
      <c r="G325" s="131" t="s">
        <v>157</v>
      </c>
      <c r="H325" s="45">
        <v>289</v>
      </c>
      <c r="I325" s="78"/>
      <c r="J325" s="78"/>
      <c r="K325" s="78"/>
      <c r="L325" s="78"/>
    </row>
    <row r="326" spans="1:12" ht="15" customHeight="1">
      <c r="A326" s="73">
        <v>3</v>
      </c>
      <c r="B326" s="73">
        <v>3</v>
      </c>
      <c r="C326" s="67">
        <v>2</v>
      </c>
      <c r="D326" s="68">
        <v>3</v>
      </c>
      <c r="E326" s="69"/>
      <c r="F326" s="123"/>
      <c r="G326" s="69" t="s">
        <v>158</v>
      </c>
      <c r="H326" s="45">
        <v>290</v>
      </c>
      <c r="I326" s="57">
        <f>I327</f>
        <v>0</v>
      </c>
      <c r="J326" s="115">
        <f>J327</f>
        <v>0</v>
      </c>
      <c r="K326" s="115">
        <f>K327</f>
        <v>0</v>
      </c>
      <c r="L326" s="58">
        <f>L327</f>
        <v>0</v>
      </c>
    </row>
    <row r="327" spans="1:12" ht="15" customHeight="1">
      <c r="A327" s="73">
        <v>3</v>
      </c>
      <c r="B327" s="73">
        <v>3</v>
      </c>
      <c r="C327" s="67">
        <v>2</v>
      </c>
      <c r="D327" s="68">
        <v>3</v>
      </c>
      <c r="E327" s="74">
        <v>1</v>
      </c>
      <c r="F327" s="123"/>
      <c r="G327" s="72" t="s">
        <v>158</v>
      </c>
      <c r="H327" s="45">
        <v>291</v>
      </c>
      <c r="I327" s="57">
        <f>I328+I329</f>
        <v>0</v>
      </c>
      <c r="J327" s="57">
        <f>J328+J329</f>
        <v>0</v>
      </c>
      <c r="K327" s="57">
        <f>K328+K329</f>
        <v>0</v>
      </c>
      <c r="L327" s="57">
        <f>L328+L329</f>
        <v>0</v>
      </c>
    </row>
    <row r="328" spans="1:12" ht="15" customHeight="1">
      <c r="A328" s="73">
        <v>3</v>
      </c>
      <c r="B328" s="73">
        <v>3</v>
      </c>
      <c r="C328" s="67">
        <v>2</v>
      </c>
      <c r="D328" s="68">
        <v>3</v>
      </c>
      <c r="E328" s="74">
        <v>1</v>
      </c>
      <c r="F328" s="120">
        <v>1</v>
      </c>
      <c r="G328" s="69" t="s">
        <v>159</v>
      </c>
      <c r="H328" s="45">
        <v>292</v>
      </c>
      <c r="I328" s="128"/>
      <c r="J328" s="128"/>
      <c r="K328" s="128"/>
      <c r="L328" s="148"/>
    </row>
    <row r="329" spans="1:12" ht="15" customHeight="1">
      <c r="A329" s="73">
        <v>3</v>
      </c>
      <c r="B329" s="73">
        <v>3</v>
      </c>
      <c r="C329" s="67">
        <v>2</v>
      </c>
      <c r="D329" s="68">
        <v>3</v>
      </c>
      <c r="E329" s="74">
        <v>1</v>
      </c>
      <c r="F329" s="120">
        <v>2</v>
      </c>
      <c r="G329" s="69" t="s">
        <v>160</v>
      </c>
      <c r="H329" s="45">
        <v>293</v>
      </c>
      <c r="I329" s="78"/>
      <c r="J329" s="78"/>
      <c r="K329" s="78"/>
      <c r="L329" s="78"/>
    </row>
    <row r="330" spans="1:12" ht="12.75" customHeight="1">
      <c r="A330" s="990">
        <v>1</v>
      </c>
      <c r="B330" s="991"/>
      <c r="C330" s="991"/>
      <c r="D330" s="991"/>
      <c r="E330" s="991"/>
      <c r="F330" s="992"/>
      <c r="G330" s="99">
        <v>2</v>
      </c>
      <c r="H330" s="45">
        <v>3</v>
      </c>
      <c r="I330" s="101">
        <v>4</v>
      </c>
      <c r="J330" s="162">
        <v>5</v>
      </c>
      <c r="K330" s="100">
        <v>6</v>
      </c>
      <c r="L330" s="100">
        <v>7</v>
      </c>
    </row>
    <row r="331" spans="1:12" ht="12.75" customHeight="1">
      <c r="A331" s="73">
        <v>3</v>
      </c>
      <c r="B331" s="73">
        <v>3</v>
      </c>
      <c r="C331" s="67">
        <v>2</v>
      </c>
      <c r="D331" s="68">
        <v>4</v>
      </c>
      <c r="E331" s="72"/>
      <c r="F331" s="71"/>
      <c r="G331" s="72" t="s">
        <v>171</v>
      </c>
      <c r="H331" s="56">
        <v>294</v>
      </c>
      <c r="I331" s="57">
        <f>I332</f>
        <v>0</v>
      </c>
      <c r="J331" s="115">
        <f>J332</f>
        <v>0</v>
      </c>
      <c r="K331" s="115">
        <f>K332</f>
        <v>0</v>
      </c>
      <c r="L331" s="58">
        <f>L332</f>
        <v>0</v>
      </c>
    </row>
    <row r="332" spans="1:12" ht="12.75" customHeight="1">
      <c r="A332" s="94">
        <v>3</v>
      </c>
      <c r="B332" s="94">
        <v>3</v>
      </c>
      <c r="C332" s="95">
        <v>2</v>
      </c>
      <c r="D332" s="96">
        <v>4</v>
      </c>
      <c r="E332" s="96">
        <v>1</v>
      </c>
      <c r="F332" s="63"/>
      <c r="G332" s="60" t="s">
        <v>171</v>
      </c>
      <c r="H332" s="46">
        <v>295</v>
      </c>
      <c r="I332" s="81">
        <f>SUM(I333:I334)</f>
        <v>0</v>
      </c>
      <c r="J332" s="114">
        <f>SUM(J333:J334)</f>
        <v>0</v>
      </c>
      <c r="K332" s="114">
        <f>SUM(K333:K334)</f>
        <v>0</v>
      </c>
      <c r="L332" s="82">
        <f>SUM(L333:L334)</f>
        <v>0</v>
      </c>
    </row>
    <row r="333" spans="1:12" ht="14.25" customHeight="1">
      <c r="A333" s="73">
        <v>3</v>
      </c>
      <c r="B333" s="73">
        <v>3</v>
      </c>
      <c r="C333" s="67">
        <v>2</v>
      </c>
      <c r="D333" s="68">
        <v>4</v>
      </c>
      <c r="E333" s="68">
        <v>1</v>
      </c>
      <c r="F333" s="75">
        <v>1</v>
      </c>
      <c r="G333" s="72" t="s">
        <v>159</v>
      </c>
      <c r="H333" s="56">
        <v>296</v>
      </c>
      <c r="I333" s="78"/>
      <c r="J333" s="78"/>
      <c r="K333" s="78"/>
      <c r="L333" s="78"/>
    </row>
    <row r="334" spans="1:12" ht="12.75" customHeight="1">
      <c r="A334" s="73">
        <v>3</v>
      </c>
      <c r="B334" s="73">
        <v>3</v>
      </c>
      <c r="C334" s="67">
        <v>2</v>
      </c>
      <c r="D334" s="68">
        <v>4</v>
      </c>
      <c r="E334" s="68">
        <v>1</v>
      </c>
      <c r="F334" s="75">
        <v>2</v>
      </c>
      <c r="G334" s="72" t="s">
        <v>160</v>
      </c>
      <c r="H334" s="46">
        <v>297</v>
      </c>
      <c r="I334" s="78"/>
      <c r="J334" s="78"/>
      <c r="K334" s="78"/>
      <c r="L334" s="78"/>
    </row>
    <row r="335" spans="1:12" ht="25.5" customHeight="1">
      <c r="A335" s="73">
        <v>3</v>
      </c>
      <c r="B335" s="73">
        <v>3</v>
      </c>
      <c r="C335" s="67">
        <v>2</v>
      </c>
      <c r="D335" s="68">
        <v>5</v>
      </c>
      <c r="E335" s="72"/>
      <c r="F335" s="71"/>
      <c r="G335" s="72" t="s">
        <v>172</v>
      </c>
      <c r="H335" s="56">
        <v>298</v>
      </c>
      <c r="I335" s="57">
        <f t="shared" ref="I335:L336" si="28">I336</f>
        <v>0</v>
      </c>
      <c r="J335" s="115">
        <f t="shared" si="28"/>
        <v>0</v>
      </c>
      <c r="K335" s="115">
        <f t="shared" si="28"/>
        <v>0</v>
      </c>
      <c r="L335" s="58">
        <f t="shared" si="28"/>
        <v>0</v>
      </c>
    </row>
    <row r="336" spans="1:12" ht="25.5" customHeight="1">
      <c r="A336" s="94">
        <v>3</v>
      </c>
      <c r="B336" s="94">
        <v>3</v>
      </c>
      <c r="C336" s="95">
        <v>2</v>
      </c>
      <c r="D336" s="96">
        <v>5</v>
      </c>
      <c r="E336" s="96">
        <v>1</v>
      </c>
      <c r="F336" s="63"/>
      <c r="G336" s="60" t="s">
        <v>172</v>
      </c>
      <c r="H336" s="46">
        <v>299</v>
      </c>
      <c r="I336" s="81">
        <f t="shared" si="28"/>
        <v>0</v>
      </c>
      <c r="J336" s="114">
        <f t="shared" si="28"/>
        <v>0</v>
      </c>
      <c r="K336" s="114">
        <f t="shared" si="28"/>
        <v>0</v>
      </c>
      <c r="L336" s="82">
        <f t="shared" si="28"/>
        <v>0</v>
      </c>
    </row>
    <row r="337" spans="1:12" ht="25.5" customHeight="1">
      <c r="A337" s="73">
        <v>3</v>
      </c>
      <c r="B337" s="73">
        <v>3</v>
      </c>
      <c r="C337" s="67">
        <v>2</v>
      </c>
      <c r="D337" s="68">
        <v>5</v>
      </c>
      <c r="E337" s="68">
        <v>1</v>
      </c>
      <c r="F337" s="75">
        <v>1</v>
      </c>
      <c r="G337" s="72" t="s">
        <v>172</v>
      </c>
      <c r="H337" s="56">
        <v>300</v>
      </c>
      <c r="I337" s="128"/>
      <c r="J337" s="128"/>
      <c r="K337" s="128"/>
      <c r="L337" s="148"/>
    </row>
    <row r="338" spans="1:12" ht="14.25" customHeight="1">
      <c r="A338" s="73">
        <v>3</v>
      </c>
      <c r="B338" s="73">
        <v>3</v>
      </c>
      <c r="C338" s="67">
        <v>2</v>
      </c>
      <c r="D338" s="68">
        <v>6</v>
      </c>
      <c r="E338" s="72"/>
      <c r="F338" s="71"/>
      <c r="G338" s="72" t="s">
        <v>163</v>
      </c>
      <c r="H338" s="46">
        <v>301</v>
      </c>
      <c r="I338" s="57">
        <f t="shared" ref="I338:L339" si="29">I339</f>
        <v>0</v>
      </c>
      <c r="J338" s="115">
        <f t="shared" si="29"/>
        <v>0</v>
      </c>
      <c r="K338" s="115">
        <f t="shared" si="29"/>
        <v>0</v>
      </c>
      <c r="L338" s="58">
        <f t="shared" si="29"/>
        <v>0</v>
      </c>
    </row>
    <row r="339" spans="1:12" ht="14.25" customHeight="1">
      <c r="A339" s="73">
        <v>3</v>
      </c>
      <c r="B339" s="73">
        <v>3</v>
      </c>
      <c r="C339" s="67">
        <v>2</v>
      </c>
      <c r="D339" s="68">
        <v>6</v>
      </c>
      <c r="E339" s="68">
        <v>1</v>
      </c>
      <c r="F339" s="71"/>
      <c r="G339" s="72" t="s">
        <v>163</v>
      </c>
      <c r="H339" s="56">
        <v>302</v>
      </c>
      <c r="I339" s="57">
        <f t="shared" si="29"/>
        <v>0</v>
      </c>
      <c r="J339" s="115">
        <f t="shared" si="29"/>
        <v>0</v>
      </c>
      <c r="K339" s="115">
        <f t="shared" si="29"/>
        <v>0</v>
      </c>
      <c r="L339" s="58">
        <f t="shared" si="29"/>
        <v>0</v>
      </c>
    </row>
    <row r="340" spans="1:12" ht="14.25" customHeight="1">
      <c r="A340" s="83">
        <v>3</v>
      </c>
      <c r="B340" s="83">
        <v>3</v>
      </c>
      <c r="C340" s="84">
        <v>2</v>
      </c>
      <c r="D340" s="85">
        <v>6</v>
      </c>
      <c r="E340" s="85">
        <v>1</v>
      </c>
      <c r="F340" s="147">
        <v>1</v>
      </c>
      <c r="G340" s="88" t="s">
        <v>163</v>
      </c>
      <c r="H340" s="46">
        <v>303</v>
      </c>
      <c r="I340" s="128"/>
      <c r="J340" s="128"/>
      <c r="K340" s="128"/>
      <c r="L340" s="148"/>
    </row>
    <row r="341" spans="1:12" ht="13.5" customHeight="1">
      <c r="A341" s="73">
        <v>3</v>
      </c>
      <c r="B341" s="73">
        <v>3</v>
      </c>
      <c r="C341" s="67">
        <v>2</v>
      </c>
      <c r="D341" s="68">
        <v>7</v>
      </c>
      <c r="E341" s="72"/>
      <c r="F341" s="71"/>
      <c r="G341" s="72" t="s">
        <v>164</v>
      </c>
      <c r="H341" s="56">
        <v>304</v>
      </c>
      <c r="I341" s="57">
        <f t="shared" ref="I341:L342" si="30">I342</f>
        <v>0</v>
      </c>
      <c r="J341" s="115">
        <f t="shared" si="30"/>
        <v>0</v>
      </c>
      <c r="K341" s="115">
        <f t="shared" si="30"/>
        <v>0</v>
      </c>
      <c r="L341" s="58">
        <f t="shared" si="30"/>
        <v>0</v>
      </c>
    </row>
    <row r="342" spans="1:12" ht="13.5" customHeight="1">
      <c r="A342" s="83">
        <v>3</v>
      </c>
      <c r="B342" s="83">
        <v>3</v>
      </c>
      <c r="C342" s="84">
        <v>2</v>
      </c>
      <c r="D342" s="85">
        <v>7</v>
      </c>
      <c r="E342" s="85">
        <v>1</v>
      </c>
      <c r="F342" s="87"/>
      <c r="G342" s="88" t="s">
        <v>164</v>
      </c>
      <c r="H342" s="46">
        <v>305</v>
      </c>
      <c r="I342" s="58">
        <f t="shared" si="30"/>
        <v>0</v>
      </c>
      <c r="J342" s="115">
        <f t="shared" si="30"/>
        <v>0</v>
      </c>
      <c r="K342" s="115">
        <f t="shared" si="30"/>
        <v>0</v>
      </c>
      <c r="L342" s="58">
        <f t="shared" si="30"/>
        <v>0</v>
      </c>
    </row>
    <row r="343" spans="1:12" ht="16.5" customHeight="1">
      <c r="A343" s="73">
        <v>3</v>
      </c>
      <c r="B343" s="73">
        <v>3</v>
      </c>
      <c r="C343" s="67">
        <v>2</v>
      </c>
      <c r="D343" s="68">
        <v>7</v>
      </c>
      <c r="E343" s="68">
        <v>1</v>
      </c>
      <c r="F343" s="75">
        <v>1</v>
      </c>
      <c r="G343" s="72" t="s">
        <v>164</v>
      </c>
      <c r="H343" s="56">
        <v>306</v>
      </c>
      <c r="I343" s="128"/>
      <c r="J343" s="128"/>
      <c r="K343" s="128"/>
      <c r="L343" s="148"/>
    </row>
    <row r="344" spans="1:12" ht="18.75" customHeight="1">
      <c r="A344" s="33"/>
      <c r="B344" s="33"/>
      <c r="C344" s="34"/>
      <c r="D344" s="165"/>
      <c r="E344" s="166"/>
      <c r="F344" s="167"/>
      <c r="G344" s="168" t="s">
        <v>173</v>
      </c>
      <c r="H344" s="46">
        <v>307</v>
      </c>
      <c r="I344" s="134">
        <f>SUM(I30+I174)</f>
        <v>0</v>
      </c>
      <c r="J344" s="135">
        <f>SUM(J30+J174)</f>
        <v>0</v>
      </c>
      <c r="K344" s="135">
        <f>SUM(K30+K174)</f>
        <v>0</v>
      </c>
      <c r="L344" s="136">
        <f>SUM(L30+L174)</f>
        <v>0</v>
      </c>
    </row>
    <row r="347" spans="1:12" ht="12.75" customHeight="1">
      <c r="A347" s="169"/>
      <c r="B347" s="169"/>
      <c r="C347" s="169"/>
      <c r="D347" s="170"/>
      <c r="E347" s="170"/>
      <c r="F347" s="170"/>
      <c r="G347" s="171"/>
      <c r="H347" s="172"/>
      <c r="K347" s="27"/>
      <c r="L347" s="27"/>
    </row>
    <row r="348" spans="1:12" ht="18.75" customHeight="1">
      <c r="A348" s="173"/>
      <c r="B348" s="173"/>
      <c r="C348" s="173"/>
      <c r="D348" s="174" t="s">
        <v>174</v>
      </c>
      <c r="E348" s="1"/>
      <c r="F348" s="17"/>
      <c r="G348" s="1"/>
      <c r="H348" s="1"/>
      <c r="I348" s="175" t="s">
        <v>175</v>
      </c>
      <c r="K348" s="987" t="s">
        <v>176</v>
      </c>
      <c r="L348" s="987"/>
    </row>
    <row r="349" spans="1:12" ht="15.75" customHeight="1">
      <c r="I349" s="177"/>
      <c r="K349" s="177"/>
      <c r="L349" s="177"/>
    </row>
    <row r="350" spans="1:12" ht="15.75" customHeight="1">
      <c r="D350" s="27"/>
      <c r="E350" s="27"/>
      <c r="F350" s="40"/>
      <c r="G350" s="27"/>
      <c r="I350" s="177"/>
      <c r="K350" s="178"/>
      <c r="L350" s="178"/>
    </row>
    <row r="351" spans="1:12" ht="18.75" customHeight="1">
      <c r="D351" s="988" t="s">
        <v>177</v>
      </c>
      <c r="E351" s="989"/>
      <c r="F351" s="989"/>
      <c r="G351" s="989"/>
      <c r="H351" s="17"/>
      <c r="I351" s="175" t="s">
        <v>175</v>
      </c>
      <c r="K351" s="987" t="s">
        <v>176</v>
      </c>
      <c r="L351" s="987"/>
    </row>
  </sheetData>
  <mergeCells count="32"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  <mergeCell ref="A131:F131"/>
    <mergeCell ref="A18:L18"/>
    <mergeCell ref="A29:F29"/>
    <mergeCell ref="A90:F90"/>
    <mergeCell ref="A54:F54"/>
    <mergeCell ref="L27:L28"/>
    <mergeCell ref="K27:K28"/>
    <mergeCell ref="C22:I22"/>
    <mergeCell ref="K351:L351"/>
    <mergeCell ref="D351:G351"/>
    <mergeCell ref="K348:L348"/>
    <mergeCell ref="A330:F330"/>
    <mergeCell ref="A171:F171"/>
    <mergeCell ref="A208:F208"/>
    <mergeCell ref="A247:F247"/>
    <mergeCell ref="A288:F288"/>
  </mergeCells>
  <phoneticPr fontId="19" type="noConversion"/>
  <pageMargins left="0.54166668653488159" right="0.1145833358168602" top="0.46875" bottom="0.3854166567325592" header="0.2291666716337204" footer="0.15625"/>
  <pageSetup paperSize="9" orientation="portrait" useFirstPageNumber="1"/>
  <headerFooter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5"/>
  <sheetViews>
    <sheetView workbookViewId="0">
      <selection activeCell="N38" sqref="N38"/>
    </sheetView>
  </sheetViews>
  <sheetFormatPr defaultRowHeight="12.75" customHeight="1"/>
  <cols>
    <col min="1" max="4" width="2" style="431" customWidth="1"/>
    <col min="5" max="5" width="2.140625" style="431" customWidth="1"/>
    <col min="6" max="6" width="3.5703125" style="432" customWidth="1"/>
    <col min="7" max="7" width="34.28515625" style="431" customWidth="1"/>
    <col min="8" max="8" width="4.7109375" style="431" customWidth="1"/>
    <col min="9" max="9" width="13.42578125" style="431" customWidth="1"/>
    <col min="10" max="10" width="14.140625" style="431" customWidth="1"/>
    <col min="11" max="11" width="13.7109375" style="431" customWidth="1"/>
    <col min="12" max="12" width="13.42578125" style="431" customWidth="1"/>
    <col min="13" max="13" width="10.85546875" style="431" customWidth="1"/>
    <col min="14" max="14" width="34.42578125" style="431" customWidth="1"/>
    <col min="15" max="16384" width="9.140625" style="431"/>
  </cols>
  <sheetData>
    <row r="1" spans="1:15" ht="15" customHeight="1">
      <c r="A1" s="850"/>
      <c r="B1" s="850"/>
      <c r="C1" s="850"/>
      <c r="D1" s="850"/>
      <c r="E1" s="850"/>
      <c r="F1" s="851"/>
      <c r="G1" s="852"/>
      <c r="H1" s="853"/>
      <c r="I1" s="854"/>
      <c r="J1" s="855" t="s">
        <v>181</v>
      </c>
      <c r="K1" s="855"/>
      <c r="L1" s="855"/>
      <c r="M1" s="850"/>
      <c r="N1"/>
      <c r="O1"/>
    </row>
    <row r="2" spans="1:15" ht="14.25" customHeight="1">
      <c r="A2" s="850"/>
      <c r="B2" s="850"/>
      <c r="C2" s="850"/>
      <c r="D2" s="850"/>
      <c r="E2" s="850"/>
      <c r="F2" s="851"/>
      <c r="G2" s="850"/>
      <c r="H2" s="853"/>
      <c r="I2" s="856"/>
      <c r="J2" s="855" t="s">
        <v>182</v>
      </c>
      <c r="K2" s="855"/>
      <c r="L2" s="855"/>
      <c r="M2" s="850"/>
      <c r="N2"/>
      <c r="O2"/>
    </row>
    <row r="3" spans="1:15" ht="13.5" customHeight="1">
      <c r="A3" s="850"/>
      <c r="B3" s="850"/>
      <c r="C3" s="850"/>
      <c r="D3" s="850"/>
      <c r="E3" s="850"/>
      <c r="F3" s="851"/>
      <c r="G3" s="850"/>
      <c r="H3" s="857"/>
      <c r="I3" s="853"/>
      <c r="J3" s="855" t="s">
        <v>183</v>
      </c>
      <c r="K3" s="855"/>
      <c r="L3" s="855"/>
      <c r="M3" s="850"/>
      <c r="N3"/>
      <c r="O3"/>
    </row>
    <row r="4" spans="1:15" ht="14.25" customHeight="1">
      <c r="A4" s="850"/>
      <c r="B4" s="850"/>
      <c r="C4" s="850"/>
      <c r="D4" s="850"/>
      <c r="E4" s="850"/>
      <c r="F4" s="851"/>
      <c r="G4" s="858" t="s">
        <v>1</v>
      </c>
      <c r="H4" s="853"/>
      <c r="I4" s="856"/>
      <c r="J4" s="855" t="s">
        <v>184</v>
      </c>
      <c r="K4" s="855"/>
      <c r="L4" s="855"/>
      <c r="M4" s="850"/>
      <c r="N4"/>
      <c r="O4"/>
    </row>
    <row r="5" spans="1:15" ht="12" customHeight="1">
      <c r="A5" s="850"/>
      <c r="B5" s="850"/>
      <c r="C5" s="850"/>
      <c r="D5" s="850"/>
      <c r="E5" s="850"/>
      <c r="F5" s="851"/>
      <c r="G5" s="850"/>
      <c r="H5" s="853"/>
      <c r="I5" s="856"/>
      <c r="J5" s="855" t="s">
        <v>541</v>
      </c>
      <c r="K5" s="855"/>
      <c r="L5" s="855"/>
      <c r="M5" s="855"/>
      <c r="N5"/>
      <c r="O5"/>
    </row>
    <row r="6" spans="1:15" ht="40.5" customHeight="1">
      <c r="A6" s="850"/>
      <c r="B6" s="850"/>
      <c r="C6" s="850"/>
      <c r="D6" s="850"/>
      <c r="E6" s="850"/>
      <c r="F6" s="851"/>
      <c r="G6" s="851"/>
      <c r="H6" s="859" t="s">
        <v>542</v>
      </c>
      <c r="I6" s="859"/>
      <c r="J6" s="860"/>
      <c r="K6" s="860"/>
      <c r="L6" s="861"/>
      <c r="M6" s="850"/>
      <c r="N6"/>
      <c r="O6"/>
    </row>
    <row r="7" spans="1:15" ht="18.75" customHeight="1">
      <c r="A7" s="1187" t="s">
        <v>2</v>
      </c>
      <c r="B7" s="1188"/>
      <c r="C7" s="1188"/>
      <c r="D7" s="1188"/>
      <c r="E7" s="1188"/>
      <c r="F7" s="1189"/>
      <c r="G7" s="1188"/>
      <c r="H7" s="1188"/>
      <c r="I7" s="1188"/>
      <c r="J7" s="1188"/>
      <c r="K7" s="1188"/>
      <c r="L7" s="1188"/>
      <c r="M7" s="850"/>
      <c r="N7"/>
      <c r="O7"/>
    </row>
    <row r="8" spans="1:15" ht="14.25" customHeight="1">
      <c r="A8" s="862"/>
      <c r="B8" s="863"/>
      <c r="C8" s="863"/>
      <c r="D8" s="863"/>
      <c r="E8" s="863"/>
      <c r="F8" s="864"/>
      <c r="G8" s="1190" t="s">
        <v>3</v>
      </c>
      <c r="H8" s="1190"/>
      <c r="I8" s="1190"/>
      <c r="J8" s="1190"/>
      <c r="K8" s="1190"/>
      <c r="L8" s="863"/>
      <c r="M8" s="850"/>
      <c r="N8"/>
      <c r="O8"/>
    </row>
    <row r="9" spans="1:15" ht="16.5" customHeight="1">
      <c r="A9" s="1191" t="s">
        <v>543</v>
      </c>
      <c r="B9" s="1191"/>
      <c r="C9" s="1191"/>
      <c r="D9" s="1191"/>
      <c r="E9" s="1191"/>
      <c r="F9" s="1191"/>
      <c r="G9" s="1191"/>
      <c r="H9" s="1191"/>
      <c r="I9" s="1191"/>
      <c r="J9" s="1191"/>
      <c r="K9" s="1191"/>
      <c r="L9" s="1191"/>
      <c r="M9" s="850"/>
      <c r="N9"/>
      <c r="O9"/>
    </row>
    <row r="10" spans="1:15" ht="15.75" customHeight="1">
      <c r="A10" s="850"/>
      <c r="B10" s="850"/>
      <c r="C10" s="850"/>
      <c r="D10" s="850"/>
      <c r="E10" s="850"/>
      <c r="F10" s="851"/>
      <c r="G10" s="1192" t="s">
        <v>544</v>
      </c>
      <c r="H10" s="1192"/>
      <c r="I10" s="1192"/>
      <c r="J10" s="1192"/>
      <c r="K10" s="1192"/>
      <c r="L10" s="850"/>
      <c r="M10" s="850"/>
      <c r="N10"/>
      <c r="O10"/>
    </row>
    <row r="11" spans="1:15" ht="12" customHeight="1">
      <c r="A11" s="850"/>
      <c r="B11" s="850"/>
      <c r="C11" s="850"/>
      <c r="D11" s="850"/>
      <c r="E11" s="850"/>
      <c r="F11" s="851"/>
      <c r="G11" s="1193" t="s">
        <v>7</v>
      </c>
      <c r="H11" s="1193"/>
      <c r="I11" s="1193"/>
      <c r="J11" s="1193"/>
      <c r="K11" s="1193"/>
      <c r="L11" s="850"/>
      <c r="M11" s="850"/>
      <c r="N11"/>
      <c r="O11"/>
    </row>
    <row r="12" spans="1:15" ht="9" customHeight="1">
      <c r="A12" s="850"/>
      <c r="B12" s="850"/>
      <c r="C12" s="850"/>
      <c r="D12" s="850"/>
      <c r="E12" s="850"/>
      <c r="F12" s="851"/>
      <c r="G12" s="850"/>
      <c r="H12" s="850"/>
      <c r="I12" s="850"/>
      <c r="J12" s="850"/>
      <c r="K12" s="850"/>
      <c r="L12" s="850"/>
      <c r="M12" s="850"/>
      <c r="N12"/>
      <c r="O12"/>
    </row>
    <row r="13" spans="1:15" ht="12" customHeight="1">
      <c r="A13" s="850"/>
      <c r="B13" s="1191" t="s">
        <v>8</v>
      </c>
      <c r="C13" s="1191"/>
      <c r="D13" s="1191"/>
      <c r="E13" s="1191"/>
      <c r="F13" s="1191"/>
      <c r="G13" s="1191"/>
      <c r="H13" s="1191"/>
      <c r="I13" s="1191"/>
      <c r="J13" s="1191"/>
      <c r="K13" s="1191"/>
      <c r="L13" s="1191"/>
      <c r="M13" s="850"/>
      <c r="N13"/>
      <c r="O13"/>
    </row>
    <row r="14" spans="1:15" ht="12" customHeight="1">
      <c r="A14" s="850"/>
      <c r="B14" s="850"/>
      <c r="C14" s="850"/>
      <c r="D14" s="850"/>
      <c r="E14" s="850"/>
      <c r="F14" s="851"/>
      <c r="G14" s="850"/>
      <c r="H14" s="850"/>
      <c r="I14" s="850"/>
      <c r="J14" s="850"/>
      <c r="K14" s="851"/>
      <c r="L14" s="851"/>
      <c r="M14" s="850"/>
      <c r="N14"/>
      <c r="O14"/>
    </row>
    <row r="15" spans="1:15" ht="12.75" customHeight="1">
      <c r="A15" s="850"/>
      <c r="B15" s="850"/>
      <c r="C15" s="850"/>
      <c r="D15" s="850"/>
      <c r="E15" s="850"/>
      <c r="F15" s="851"/>
      <c r="G15" s="1184" t="s">
        <v>665</v>
      </c>
      <c r="H15" s="1184"/>
      <c r="I15" s="1184"/>
      <c r="J15" s="1184"/>
      <c r="K15" s="1184"/>
      <c r="L15" s="850"/>
      <c r="M15" s="850"/>
      <c r="N15"/>
      <c r="O15"/>
    </row>
    <row r="16" spans="1:15" ht="11.25" customHeight="1">
      <c r="A16" s="850"/>
      <c r="B16" s="850"/>
      <c r="C16" s="850"/>
      <c r="D16" s="850"/>
      <c r="E16" s="850"/>
      <c r="F16" s="851"/>
      <c r="G16" s="1185" t="s">
        <v>680</v>
      </c>
      <c r="H16" s="1185"/>
      <c r="I16" s="1185"/>
      <c r="J16" s="1185"/>
      <c r="K16" s="1185"/>
      <c r="L16" s="850"/>
      <c r="M16" s="850"/>
      <c r="N16"/>
      <c r="O16"/>
    </row>
    <row r="17" spans="1:15" ht="12.75" customHeight="1">
      <c r="A17" s="850"/>
      <c r="B17" s="856"/>
      <c r="C17" s="856"/>
      <c r="D17" s="856"/>
      <c r="E17" s="1186" t="s">
        <v>545</v>
      </c>
      <c r="F17" s="1186"/>
      <c r="G17" s="1186"/>
      <c r="H17" s="1186"/>
      <c r="I17" s="1186"/>
      <c r="J17" s="1186"/>
      <c r="K17" s="1186"/>
      <c r="L17" s="856"/>
      <c r="M17" s="850"/>
      <c r="N17"/>
      <c r="O17"/>
    </row>
    <row r="18" spans="1:15" ht="12" customHeight="1">
      <c r="A18" s="1194" t="s">
        <v>15</v>
      </c>
      <c r="B18" s="1194"/>
      <c r="C18" s="1194"/>
      <c r="D18" s="1194"/>
      <c r="E18" s="1194"/>
      <c r="F18" s="1194"/>
      <c r="G18" s="1194"/>
      <c r="H18" s="1194"/>
      <c r="I18" s="1194"/>
      <c r="J18" s="1194"/>
      <c r="K18" s="1194"/>
      <c r="L18" s="1194"/>
      <c r="M18" s="850"/>
      <c r="N18"/>
      <c r="O18"/>
    </row>
    <row r="19" spans="1:15" ht="12" customHeight="1">
      <c r="A19" s="850"/>
      <c r="B19" s="850"/>
      <c r="C19" s="850"/>
      <c r="D19" s="850"/>
      <c r="E19" s="850"/>
      <c r="F19" s="851"/>
      <c r="G19" s="850"/>
      <c r="H19" s="850"/>
      <c r="I19" s="850"/>
      <c r="J19" s="866"/>
      <c r="K19" s="867"/>
      <c r="L19" s="868" t="s">
        <v>11</v>
      </c>
      <c r="M19" s="850"/>
      <c r="N19"/>
      <c r="O19"/>
    </row>
    <row r="20" spans="1:15" ht="11.25" customHeight="1">
      <c r="A20" s="850"/>
      <c r="B20" s="850"/>
      <c r="C20" s="850"/>
      <c r="D20" s="850"/>
      <c r="E20" s="850"/>
      <c r="F20" s="851"/>
      <c r="G20" s="850"/>
      <c r="H20" s="850"/>
      <c r="I20" s="850"/>
      <c r="J20" s="869" t="s">
        <v>12</v>
      </c>
      <c r="K20" s="857"/>
      <c r="L20" s="870">
        <v>85</v>
      </c>
      <c r="M20" s="850"/>
      <c r="N20"/>
      <c r="O20"/>
    </row>
    <row r="21" spans="1:15" ht="12" customHeight="1">
      <c r="A21" s="850"/>
      <c r="B21" s="850"/>
      <c r="C21" s="850"/>
      <c r="D21" s="850"/>
      <c r="E21" s="855"/>
      <c r="F21" s="859"/>
      <c r="G21" s="850"/>
      <c r="H21" s="850"/>
      <c r="I21" s="871"/>
      <c r="J21" s="871"/>
      <c r="K21" s="872" t="s">
        <v>13</v>
      </c>
      <c r="L21" s="870"/>
      <c r="M21" s="850"/>
      <c r="N21"/>
      <c r="O21"/>
    </row>
    <row r="22" spans="1:15" ht="12.75" customHeight="1">
      <c r="A22" s="850"/>
      <c r="B22" s="850"/>
      <c r="C22" s="1206"/>
      <c r="D22" s="1207"/>
      <c r="E22" s="1207"/>
      <c r="F22" s="1208"/>
      <c r="G22" s="1207"/>
      <c r="H22" s="1207"/>
      <c r="I22" s="1207"/>
      <c r="J22" s="850"/>
      <c r="K22" s="872" t="s">
        <v>14</v>
      </c>
      <c r="L22" s="870" t="s">
        <v>546</v>
      </c>
      <c r="M22" s="850"/>
      <c r="N22"/>
      <c r="O22"/>
    </row>
    <row r="23" spans="1:15" ht="12" customHeight="1">
      <c r="A23" s="850"/>
      <c r="B23" s="850"/>
      <c r="C23" s="850"/>
      <c r="D23" s="850"/>
      <c r="E23" s="850"/>
      <c r="F23" s="851"/>
      <c r="G23" s="859"/>
      <c r="H23" s="874"/>
      <c r="I23" s="850"/>
      <c r="J23" s="875" t="s">
        <v>16</v>
      </c>
      <c r="K23" s="876"/>
      <c r="L23" s="870" t="s">
        <v>547</v>
      </c>
      <c r="M23" s="850"/>
      <c r="N23"/>
      <c r="O23"/>
    </row>
    <row r="24" spans="1:15" ht="12.75" customHeight="1">
      <c r="A24" s="850"/>
      <c r="B24" s="850"/>
      <c r="C24" s="850"/>
      <c r="D24" s="850"/>
      <c r="E24" s="850"/>
      <c r="F24" s="851"/>
      <c r="G24" s="877" t="s">
        <v>17</v>
      </c>
      <c r="H24" s="878"/>
      <c r="I24" s="879"/>
      <c r="J24" s="880"/>
      <c r="K24" s="881"/>
      <c r="L24" s="870" t="s">
        <v>679</v>
      </c>
      <c r="M24" s="850"/>
      <c r="N24"/>
      <c r="O24"/>
    </row>
    <row r="25" spans="1:15" ht="13.5" customHeight="1">
      <c r="A25" s="850"/>
      <c r="B25" s="850"/>
      <c r="C25" s="850"/>
      <c r="D25" s="850"/>
      <c r="E25" s="850"/>
      <c r="F25" s="851"/>
      <c r="G25" s="1195" t="s">
        <v>18</v>
      </c>
      <c r="H25" s="1195"/>
      <c r="I25" s="882" t="s">
        <v>549</v>
      </c>
      <c r="J25" s="883" t="s">
        <v>547</v>
      </c>
      <c r="K25" s="870" t="s">
        <v>547</v>
      </c>
      <c r="L25" s="870" t="s">
        <v>550</v>
      </c>
      <c r="M25" s="850"/>
      <c r="N25"/>
      <c r="O25"/>
    </row>
    <row r="26" spans="1:15" ht="14.25" customHeight="1">
      <c r="A26" s="884"/>
      <c r="B26" s="884"/>
      <c r="C26" s="884"/>
      <c r="D26" s="884"/>
      <c r="E26" s="884"/>
      <c r="F26" s="885"/>
      <c r="G26" s="886"/>
      <c r="H26" s="850"/>
      <c r="I26" s="886"/>
      <c r="J26" s="886"/>
      <c r="K26" s="887"/>
      <c r="L26" s="888" t="s">
        <v>186</v>
      </c>
      <c r="M26" s="850"/>
      <c r="N26"/>
      <c r="O26"/>
    </row>
    <row r="27" spans="1:15" ht="24" customHeight="1">
      <c r="A27" s="1196" t="s">
        <v>20</v>
      </c>
      <c r="B27" s="1197"/>
      <c r="C27" s="1197"/>
      <c r="D27" s="1197"/>
      <c r="E27" s="1197"/>
      <c r="F27" s="1197"/>
      <c r="G27" s="1200" t="s">
        <v>21</v>
      </c>
      <c r="H27" s="1202" t="s">
        <v>22</v>
      </c>
      <c r="I27" s="1204" t="s">
        <v>23</v>
      </c>
      <c r="J27" s="1205"/>
      <c r="K27" s="1217" t="s">
        <v>24</v>
      </c>
      <c r="L27" s="1212" t="s">
        <v>25</v>
      </c>
      <c r="M27" s="850"/>
      <c r="N27"/>
      <c r="O27"/>
    </row>
    <row r="28" spans="1:15" ht="46.5" customHeight="1">
      <c r="A28" s="1198"/>
      <c r="B28" s="1199"/>
      <c r="C28" s="1199"/>
      <c r="D28" s="1199"/>
      <c r="E28" s="1199"/>
      <c r="F28" s="1199"/>
      <c r="G28" s="1201"/>
      <c r="H28" s="1203"/>
      <c r="I28" s="889" t="s">
        <v>26</v>
      </c>
      <c r="J28" s="890" t="s">
        <v>27</v>
      </c>
      <c r="K28" s="1218"/>
      <c r="L28" s="1213"/>
      <c r="M28" s="850"/>
      <c r="N28"/>
      <c r="O28"/>
    </row>
    <row r="29" spans="1:15" ht="11.25" customHeight="1">
      <c r="A29" s="1214" t="s">
        <v>28</v>
      </c>
      <c r="B29" s="1215"/>
      <c r="C29" s="1215"/>
      <c r="D29" s="1215"/>
      <c r="E29" s="1215"/>
      <c r="F29" s="1216"/>
      <c r="G29" s="891">
        <v>2</v>
      </c>
      <c r="H29" s="892">
        <v>3</v>
      </c>
      <c r="I29" s="893" t="s">
        <v>29</v>
      </c>
      <c r="J29" s="894" t="s">
        <v>30</v>
      </c>
      <c r="K29" s="895">
        <v>6</v>
      </c>
      <c r="L29" s="895">
        <v>7</v>
      </c>
      <c r="M29" s="850"/>
      <c r="N29"/>
      <c r="O29"/>
    </row>
    <row r="30" spans="1:15" s="433" customFormat="1" ht="14.25" customHeight="1">
      <c r="A30" s="896">
        <v>2</v>
      </c>
      <c r="B30" s="896"/>
      <c r="C30" s="897"/>
      <c r="D30" s="898"/>
      <c r="E30" s="896"/>
      <c r="F30" s="899"/>
      <c r="G30" s="898" t="s">
        <v>31</v>
      </c>
      <c r="H30" s="891">
        <v>1</v>
      </c>
      <c r="I30" s="900">
        <v>700</v>
      </c>
      <c r="J30" s="900">
        <v>200</v>
      </c>
      <c r="K30" s="901">
        <v>2309.48</v>
      </c>
      <c r="L30" s="900">
        <v>2176.48</v>
      </c>
      <c r="M30" s="902"/>
      <c r="N30"/>
      <c r="O30"/>
    </row>
    <row r="31" spans="1:15" ht="16.5" customHeight="1">
      <c r="A31" s="896">
        <v>2</v>
      </c>
      <c r="B31" s="903">
        <v>1</v>
      </c>
      <c r="C31" s="904"/>
      <c r="D31" s="905"/>
      <c r="E31" s="906"/>
      <c r="F31" s="907"/>
      <c r="G31" s="908" t="s">
        <v>32</v>
      </c>
      <c r="H31" s="891">
        <v>2</v>
      </c>
      <c r="I31" s="900">
        <v>0</v>
      </c>
      <c r="J31" s="900">
        <v>0</v>
      </c>
      <c r="K31" s="909">
        <v>0</v>
      </c>
      <c r="L31" s="910">
        <v>0</v>
      </c>
      <c r="M31" s="850"/>
      <c r="N31"/>
      <c r="O31"/>
    </row>
    <row r="32" spans="1:15" ht="14.25" customHeight="1">
      <c r="A32" s="911">
        <v>2</v>
      </c>
      <c r="B32" s="911">
        <v>1</v>
      </c>
      <c r="C32" s="912">
        <v>1</v>
      </c>
      <c r="D32" s="913"/>
      <c r="E32" s="911"/>
      <c r="F32" s="914"/>
      <c r="G32" s="913" t="s">
        <v>33</v>
      </c>
      <c r="H32" s="891">
        <v>3</v>
      </c>
      <c r="I32" s="900">
        <v>0</v>
      </c>
      <c r="J32" s="900">
        <v>0</v>
      </c>
      <c r="K32" s="901">
        <v>0</v>
      </c>
      <c r="L32" s="900">
        <v>0</v>
      </c>
      <c r="M32" s="915"/>
      <c r="N32"/>
      <c r="O32"/>
    </row>
    <row r="33" spans="1:15" ht="13.5" customHeight="1">
      <c r="A33" s="916">
        <v>2</v>
      </c>
      <c r="B33" s="911">
        <v>1</v>
      </c>
      <c r="C33" s="912">
        <v>1</v>
      </c>
      <c r="D33" s="913">
        <v>1</v>
      </c>
      <c r="E33" s="911"/>
      <c r="F33" s="914"/>
      <c r="G33" s="913" t="s">
        <v>33</v>
      </c>
      <c r="H33" s="891">
        <v>4</v>
      </c>
      <c r="I33" s="900">
        <v>0</v>
      </c>
      <c r="J33" s="900">
        <v>0</v>
      </c>
      <c r="K33" s="900">
        <v>0</v>
      </c>
      <c r="L33" s="900">
        <v>0</v>
      </c>
      <c r="M33" s="915"/>
      <c r="N33" s="915"/>
      <c r="O33" s="850"/>
    </row>
    <row r="34" spans="1:15" ht="14.25" customHeight="1">
      <c r="A34" s="916">
        <v>2</v>
      </c>
      <c r="B34" s="911">
        <v>1</v>
      </c>
      <c r="C34" s="912">
        <v>1</v>
      </c>
      <c r="D34" s="913">
        <v>1</v>
      </c>
      <c r="E34" s="911">
        <v>1</v>
      </c>
      <c r="F34" s="914"/>
      <c r="G34" s="913" t="s">
        <v>35</v>
      </c>
      <c r="H34" s="891">
        <v>5</v>
      </c>
      <c r="I34" s="901">
        <v>0</v>
      </c>
      <c r="J34" s="901">
        <v>0</v>
      </c>
      <c r="K34" s="901">
        <v>0</v>
      </c>
      <c r="L34" s="901">
        <v>0</v>
      </c>
      <c r="M34" s="915"/>
      <c r="N34" s="915"/>
      <c r="O34" s="850"/>
    </row>
    <row r="35" spans="1:15" ht="14.25" customHeight="1">
      <c r="A35" s="916">
        <v>2</v>
      </c>
      <c r="B35" s="911">
        <v>1</v>
      </c>
      <c r="C35" s="912">
        <v>1</v>
      </c>
      <c r="D35" s="913">
        <v>1</v>
      </c>
      <c r="E35" s="911">
        <v>1</v>
      </c>
      <c r="F35" s="914">
        <v>1</v>
      </c>
      <c r="G35" s="913" t="s">
        <v>35</v>
      </c>
      <c r="H35" s="891">
        <v>6</v>
      </c>
      <c r="I35" s="917"/>
      <c r="J35" s="918"/>
      <c r="K35" s="918"/>
      <c r="L35" s="918"/>
      <c r="M35" s="915"/>
      <c r="N35" s="915"/>
      <c r="O35" s="850"/>
    </row>
    <row r="36" spans="1:15" ht="12.75" customHeight="1">
      <c r="A36" s="916">
        <v>2</v>
      </c>
      <c r="B36" s="911">
        <v>1</v>
      </c>
      <c r="C36" s="912">
        <v>1</v>
      </c>
      <c r="D36" s="913">
        <v>1</v>
      </c>
      <c r="E36" s="911">
        <v>2</v>
      </c>
      <c r="F36" s="914"/>
      <c r="G36" s="913" t="s">
        <v>36</v>
      </c>
      <c r="H36" s="891">
        <v>7</v>
      </c>
      <c r="I36" s="901">
        <v>0</v>
      </c>
      <c r="J36" s="901">
        <v>0</v>
      </c>
      <c r="K36" s="901">
        <v>0</v>
      </c>
      <c r="L36" s="901">
        <v>0</v>
      </c>
      <c r="M36" s="915"/>
      <c r="N36" s="915"/>
      <c r="O36" s="850"/>
    </row>
    <row r="37" spans="1:15" ht="12.75" customHeight="1">
      <c r="A37" s="916">
        <v>2</v>
      </c>
      <c r="B37" s="911">
        <v>1</v>
      </c>
      <c r="C37" s="912">
        <v>1</v>
      </c>
      <c r="D37" s="913">
        <v>1</v>
      </c>
      <c r="E37" s="911">
        <v>2</v>
      </c>
      <c r="F37" s="914">
        <v>1</v>
      </c>
      <c r="G37" s="913" t="s">
        <v>36</v>
      </c>
      <c r="H37" s="891">
        <v>8</v>
      </c>
      <c r="I37" s="918"/>
      <c r="J37" s="919"/>
      <c r="K37" s="918"/>
      <c r="L37" s="919"/>
      <c r="M37" s="915"/>
      <c r="N37" s="915"/>
      <c r="O37" s="850"/>
    </row>
    <row r="38" spans="1:15" ht="13.5" customHeight="1">
      <c r="A38" s="916">
        <v>2</v>
      </c>
      <c r="B38" s="911">
        <v>1</v>
      </c>
      <c r="C38" s="912">
        <v>2</v>
      </c>
      <c r="D38" s="913"/>
      <c r="E38" s="911"/>
      <c r="F38" s="914"/>
      <c r="G38" s="913" t="s">
        <v>37</v>
      </c>
      <c r="H38" s="891">
        <v>9</v>
      </c>
      <c r="I38" s="901">
        <v>0</v>
      </c>
      <c r="J38" s="900">
        <v>0</v>
      </c>
      <c r="K38" s="901">
        <v>0</v>
      </c>
      <c r="L38" s="900">
        <v>0</v>
      </c>
      <c r="M38" s="915"/>
      <c r="N38" s="915"/>
      <c r="O38" s="850"/>
    </row>
    <row r="39" spans="1:15" ht="15.75" customHeight="1">
      <c r="A39" s="916">
        <v>2</v>
      </c>
      <c r="B39" s="911">
        <v>1</v>
      </c>
      <c r="C39" s="912">
        <v>2</v>
      </c>
      <c r="D39" s="913">
        <v>1</v>
      </c>
      <c r="E39" s="911"/>
      <c r="F39" s="914"/>
      <c r="G39" s="913" t="s">
        <v>37</v>
      </c>
      <c r="H39" s="891">
        <v>10</v>
      </c>
      <c r="I39" s="901">
        <v>0</v>
      </c>
      <c r="J39" s="900">
        <v>0</v>
      </c>
      <c r="K39" s="900">
        <v>0</v>
      </c>
      <c r="L39" s="900">
        <v>0</v>
      </c>
      <c r="M39" s="915"/>
      <c r="N39" s="850"/>
      <c r="O39" s="850"/>
    </row>
    <row r="40" spans="1:15" ht="13.5" customHeight="1">
      <c r="A40" s="916">
        <v>2</v>
      </c>
      <c r="B40" s="911">
        <v>1</v>
      </c>
      <c r="C40" s="912">
        <v>2</v>
      </c>
      <c r="D40" s="913">
        <v>1</v>
      </c>
      <c r="E40" s="911">
        <v>1</v>
      </c>
      <c r="F40" s="914"/>
      <c r="G40" s="913" t="s">
        <v>37</v>
      </c>
      <c r="H40" s="891">
        <v>11</v>
      </c>
      <c r="I40" s="900">
        <v>0</v>
      </c>
      <c r="J40" s="900">
        <v>0</v>
      </c>
      <c r="K40" s="900">
        <v>0</v>
      </c>
      <c r="L40" s="900">
        <v>0</v>
      </c>
      <c r="M40" s="915"/>
      <c r="N40" s="915"/>
      <c r="O40" s="850"/>
    </row>
    <row r="41" spans="1:15" ht="14.25" customHeight="1">
      <c r="A41" s="916">
        <v>2</v>
      </c>
      <c r="B41" s="911">
        <v>1</v>
      </c>
      <c r="C41" s="912">
        <v>2</v>
      </c>
      <c r="D41" s="913">
        <v>1</v>
      </c>
      <c r="E41" s="911">
        <v>1</v>
      </c>
      <c r="F41" s="914">
        <v>1</v>
      </c>
      <c r="G41" s="913" t="s">
        <v>37</v>
      </c>
      <c r="H41" s="891">
        <v>12</v>
      </c>
      <c r="I41" s="919"/>
      <c r="J41" s="918"/>
      <c r="K41" s="918"/>
      <c r="L41" s="918"/>
      <c r="M41" s="915"/>
      <c r="N41" s="915"/>
      <c r="O41" s="850"/>
    </row>
    <row r="42" spans="1:15" ht="26.25" customHeight="1">
      <c r="A42" s="920">
        <v>2</v>
      </c>
      <c r="B42" s="921">
        <v>2</v>
      </c>
      <c r="C42" s="904"/>
      <c r="D42" s="905"/>
      <c r="E42" s="906"/>
      <c r="F42" s="907"/>
      <c r="G42" s="908" t="s">
        <v>551</v>
      </c>
      <c r="H42" s="891">
        <v>13</v>
      </c>
      <c r="I42" s="922">
        <v>700</v>
      </c>
      <c r="J42" s="923">
        <v>200</v>
      </c>
      <c r="K42" s="922">
        <v>2309.48</v>
      </c>
      <c r="L42" s="922">
        <v>2176.48</v>
      </c>
      <c r="M42" s="850"/>
      <c r="N42" s="850"/>
      <c r="O42" s="850"/>
    </row>
    <row r="43" spans="1:15" ht="27" customHeight="1">
      <c r="A43" s="916">
        <v>2</v>
      </c>
      <c r="B43" s="911">
        <v>2</v>
      </c>
      <c r="C43" s="912">
        <v>1</v>
      </c>
      <c r="D43" s="913"/>
      <c r="E43" s="911"/>
      <c r="F43" s="914"/>
      <c r="G43" s="905" t="s">
        <v>551</v>
      </c>
      <c r="H43" s="891">
        <v>14</v>
      </c>
      <c r="I43" s="900">
        <v>700</v>
      </c>
      <c r="J43" s="901">
        <v>200</v>
      </c>
      <c r="K43" s="900">
        <v>2309.48</v>
      </c>
      <c r="L43" s="901">
        <v>2176.48</v>
      </c>
      <c r="M43" s="915"/>
      <c r="N43" s="850"/>
      <c r="O43" s="915"/>
    </row>
    <row r="44" spans="1:15" ht="15.75" customHeight="1">
      <c r="A44" s="916">
        <v>2</v>
      </c>
      <c r="B44" s="911">
        <v>2</v>
      </c>
      <c r="C44" s="912">
        <v>1</v>
      </c>
      <c r="D44" s="913">
        <v>1</v>
      </c>
      <c r="E44" s="911"/>
      <c r="F44" s="914"/>
      <c r="G44" s="905" t="s">
        <v>551</v>
      </c>
      <c r="H44" s="891">
        <v>15</v>
      </c>
      <c r="I44" s="900">
        <v>700</v>
      </c>
      <c r="J44" s="901">
        <v>200</v>
      </c>
      <c r="K44" s="910">
        <v>2309.48</v>
      </c>
      <c r="L44" s="910">
        <v>2176.48</v>
      </c>
      <c r="M44" s="915"/>
      <c r="N44" s="915"/>
      <c r="O44" s="850"/>
    </row>
    <row r="45" spans="1:15" ht="24.75" customHeight="1">
      <c r="A45" s="924">
        <v>2</v>
      </c>
      <c r="B45" s="925">
        <v>2</v>
      </c>
      <c r="C45" s="926">
        <v>1</v>
      </c>
      <c r="D45" s="927">
        <v>1</v>
      </c>
      <c r="E45" s="925">
        <v>1</v>
      </c>
      <c r="F45" s="928"/>
      <c r="G45" s="905" t="s">
        <v>551</v>
      </c>
      <c r="H45" s="891">
        <v>16</v>
      </c>
      <c r="I45" s="929">
        <v>700</v>
      </c>
      <c r="J45" s="929">
        <v>200</v>
      </c>
      <c r="K45" s="930">
        <v>2309.48</v>
      </c>
      <c r="L45" s="930">
        <v>2176.48</v>
      </c>
      <c r="M45" s="915"/>
      <c r="N45" s="915"/>
      <c r="O45" s="850"/>
    </row>
    <row r="46" spans="1:15" ht="15.75" customHeight="1">
      <c r="A46" s="916">
        <v>2</v>
      </c>
      <c r="B46" s="911">
        <v>2</v>
      </c>
      <c r="C46" s="912">
        <v>1</v>
      </c>
      <c r="D46" s="913">
        <v>1</v>
      </c>
      <c r="E46" s="911">
        <v>1</v>
      </c>
      <c r="F46" s="931">
        <v>1</v>
      </c>
      <c r="G46" s="913" t="s">
        <v>552</v>
      </c>
      <c r="H46" s="891">
        <v>17</v>
      </c>
      <c r="I46" s="918"/>
      <c r="J46" s="918"/>
      <c r="K46" s="918">
        <v>1956.45</v>
      </c>
      <c r="L46" s="918">
        <v>1956.45</v>
      </c>
      <c r="M46" s="915"/>
      <c r="N46" s="915"/>
      <c r="O46" s="850"/>
    </row>
    <row r="47" spans="1:15" ht="26.25" customHeight="1">
      <c r="A47" s="916">
        <v>2</v>
      </c>
      <c r="B47" s="911">
        <v>2</v>
      </c>
      <c r="C47" s="912">
        <v>1</v>
      </c>
      <c r="D47" s="913">
        <v>1</v>
      </c>
      <c r="E47" s="911">
        <v>1</v>
      </c>
      <c r="F47" s="914">
        <v>2</v>
      </c>
      <c r="G47" s="913" t="s">
        <v>553</v>
      </c>
      <c r="H47" s="891">
        <v>18</v>
      </c>
      <c r="I47" s="918"/>
      <c r="J47" s="918"/>
      <c r="K47" s="918"/>
      <c r="L47" s="918"/>
      <c r="M47" s="915"/>
      <c r="N47" s="915"/>
      <c r="O47" s="850"/>
    </row>
    <row r="48" spans="1:15" ht="26.25" customHeight="1">
      <c r="A48" s="916">
        <v>2</v>
      </c>
      <c r="B48" s="911">
        <v>2</v>
      </c>
      <c r="C48" s="912">
        <v>1</v>
      </c>
      <c r="D48" s="913">
        <v>1</v>
      </c>
      <c r="E48" s="911">
        <v>1</v>
      </c>
      <c r="F48" s="914">
        <v>5</v>
      </c>
      <c r="G48" s="913" t="s">
        <v>554</v>
      </c>
      <c r="H48" s="891">
        <v>19</v>
      </c>
      <c r="I48" s="918"/>
      <c r="J48" s="918"/>
      <c r="K48" s="918"/>
      <c r="L48" s="918"/>
      <c r="M48" s="915"/>
      <c r="N48" s="915"/>
      <c r="O48" s="850"/>
    </row>
    <row r="49" spans="1:15" ht="27" customHeight="1">
      <c r="A49" s="916">
        <v>2</v>
      </c>
      <c r="B49" s="911">
        <v>2</v>
      </c>
      <c r="C49" s="912">
        <v>1</v>
      </c>
      <c r="D49" s="913">
        <v>1</v>
      </c>
      <c r="E49" s="911">
        <v>1</v>
      </c>
      <c r="F49" s="914">
        <v>6</v>
      </c>
      <c r="G49" s="913" t="s">
        <v>555</v>
      </c>
      <c r="H49" s="891">
        <v>20</v>
      </c>
      <c r="I49" s="918">
        <v>700</v>
      </c>
      <c r="J49" s="918">
        <v>200</v>
      </c>
      <c r="K49" s="918">
        <v>87.03</v>
      </c>
      <c r="L49" s="918">
        <v>87.03</v>
      </c>
      <c r="M49" s="915"/>
      <c r="N49" s="915"/>
      <c r="O49" s="850"/>
    </row>
    <row r="50" spans="1:15" ht="26.25" customHeight="1">
      <c r="A50" s="932">
        <v>2</v>
      </c>
      <c r="B50" s="906">
        <v>2</v>
      </c>
      <c r="C50" s="904">
        <v>1</v>
      </c>
      <c r="D50" s="905">
        <v>1</v>
      </c>
      <c r="E50" s="906">
        <v>1</v>
      </c>
      <c r="F50" s="907">
        <v>7</v>
      </c>
      <c r="G50" s="905" t="s">
        <v>556</v>
      </c>
      <c r="H50" s="891">
        <v>21</v>
      </c>
      <c r="I50" s="918"/>
      <c r="J50" s="918"/>
      <c r="K50" s="918"/>
      <c r="L50" s="918"/>
      <c r="M50" s="915"/>
      <c r="N50" s="915"/>
      <c r="O50" s="850"/>
    </row>
    <row r="51" spans="1:15" ht="12" customHeight="1">
      <c r="A51" s="916">
        <v>2</v>
      </c>
      <c r="B51" s="911">
        <v>2</v>
      </c>
      <c r="C51" s="912">
        <v>1</v>
      </c>
      <c r="D51" s="913">
        <v>1</v>
      </c>
      <c r="E51" s="911">
        <v>1</v>
      </c>
      <c r="F51" s="914">
        <v>11</v>
      </c>
      <c r="G51" s="913" t="s">
        <v>557</v>
      </c>
      <c r="H51" s="891">
        <v>22</v>
      </c>
      <c r="I51" s="919"/>
      <c r="J51" s="918"/>
      <c r="K51" s="918"/>
      <c r="L51" s="918"/>
      <c r="M51" s="915"/>
      <c r="N51" s="915"/>
      <c r="O51" s="850"/>
    </row>
    <row r="52" spans="1:15" ht="15.75" customHeight="1">
      <c r="A52" s="924">
        <v>2</v>
      </c>
      <c r="B52" s="933">
        <v>2</v>
      </c>
      <c r="C52" s="934">
        <v>1</v>
      </c>
      <c r="D52" s="934">
        <v>1</v>
      </c>
      <c r="E52" s="934">
        <v>1</v>
      </c>
      <c r="F52" s="935">
        <v>12</v>
      </c>
      <c r="G52" s="936" t="s">
        <v>558</v>
      </c>
      <c r="H52" s="891">
        <v>23</v>
      </c>
      <c r="I52" s="937"/>
      <c r="J52" s="918"/>
      <c r="K52" s="918"/>
      <c r="L52" s="918"/>
      <c r="M52" s="915"/>
      <c r="N52" s="915"/>
      <c r="O52" s="850"/>
    </row>
    <row r="53" spans="1:15" ht="25.5" customHeight="1">
      <c r="A53" s="916">
        <v>2</v>
      </c>
      <c r="B53" s="911">
        <v>2</v>
      </c>
      <c r="C53" s="912">
        <v>1</v>
      </c>
      <c r="D53" s="912">
        <v>1</v>
      </c>
      <c r="E53" s="912">
        <v>1</v>
      </c>
      <c r="F53" s="914">
        <v>14</v>
      </c>
      <c r="G53" s="938" t="s">
        <v>559</v>
      </c>
      <c r="H53" s="891">
        <v>24</v>
      </c>
      <c r="I53" s="919"/>
      <c r="J53" s="919"/>
      <c r="K53" s="919"/>
      <c r="L53" s="919"/>
      <c r="M53" s="915"/>
      <c r="N53" s="915"/>
      <c r="O53" s="850"/>
    </row>
    <row r="54" spans="1:15" ht="27.75" customHeight="1">
      <c r="A54" s="916">
        <v>2</v>
      </c>
      <c r="B54" s="911">
        <v>2</v>
      </c>
      <c r="C54" s="912">
        <v>1</v>
      </c>
      <c r="D54" s="912">
        <v>1</v>
      </c>
      <c r="E54" s="912">
        <v>1</v>
      </c>
      <c r="F54" s="914">
        <v>15</v>
      </c>
      <c r="G54" s="913" t="s">
        <v>560</v>
      </c>
      <c r="H54" s="891">
        <v>25</v>
      </c>
      <c r="I54" s="919"/>
      <c r="J54" s="918"/>
      <c r="K54" s="918"/>
      <c r="L54" s="918"/>
      <c r="M54" s="915"/>
      <c r="N54" s="915"/>
      <c r="O54" s="850"/>
    </row>
    <row r="55" spans="1:15" ht="15.75" customHeight="1">
      <c r="A55" s="916">
        <v>2</v>
      </c>
      <c r="B55" s="911">
        <v>2</v>
      </c>
      <c r="C55" s="912">
        <v>1</v>
      </c>
      <c r="D55" s="912">
        <v>1</v>
      </c>
      <c r="E55" s="912">
        <v>1</v>
      </c>
      <c r="F55" s="914">
        <v>16</v>
      </c>
      <c r="G55" s="913" t="s">
        <v>561</v>
      </c>
      <c r="H55" s="891">
        <v>26</v>
      </c>
      <c r="I55" s="919"/>
      <c r="J55" s="918"/>
      <c r="K55" s="918"/>
      <c r="L55" s="918"/>
      <c r="M55" s="915"/>
      <c r="N55" s="915"/>
      <c r="O55" s="850"/>
    </row>
    <row r="56" spans="1:15" ht="27.75" customHeight="1">
      <c r="A56" s="916">
        <v>2</v>
      </c>
      <c r="B56" s="911">
        <v>2</v>
      </c>
      <c r="C56" s="912">
        <v>1</v>
      </c>
      <c r="D56" s="912">
        <v>1</v>
      </c>
      <c r="E56" s="912">
        <v>1</v>
      </c>
      <c r="F56" s="914">
        <v>17</v>
      </c>
      <c r="G56" s="913" t="s">
        <v>562</v>
      </c>
      <c r="H56" s="891">
        <v>27</v>
      </c>
      <c r="I56" s="919"/>
      <c r="J56" s="919"/>
      <c r="K56" s="919"/>
      <c r="L56" s="919"/>
      <c r="M56" s="915"/>
      <c r="N56" s="915"/>
      <c r="O56" s="850"/>
    </row>
    <row r="57" spans="1:15" ht="14.25" customHeight="1">
      <c r="A57" s="916">
        <v>2</v>
      </c>
      <c r="B57" s="911">
        <v>2</v>
      </c>
      <c r="C57" s="912">
        <v>1</v>
      </c>
      <c r="D57" s="912">
        <v>1</v>
      </c>
      <c r="E57" s="912">
        <v>1</v>
      </c>
      <c r="F57" s="914">
        <v>20</v>
      </c>
      <c r="G57" s="913" t="s">
        <v>563</v>
      </c>
      <c r="H57" s="891">
        <v>28</v>
      </c>
      <c r="I57" s="919"/>
      <c r="J57" s="918"/>
      <c r="K57" s="918">
        <v>133</v>
      </c>
      <c r="L57" s="918">
        <v>133</v>
      </c>
      <c r="M57" s="915"/>
      <c r="N57" s="915"/>
      <c r="O57" s="850"/>
    </row>
    <row r="58" spans="1:15" ht="27.75" customHeight="1">
      <c r="A58" s="916">
        <v>2</v>
      </c>
      <c r="B58" s="911">
        <v>2</v>
      </c>
      <c r="C58" s="912">
        <v>1</v>
      </c>
      <c r="D58" s="912">
        <v>1</v>
      </c>
      <c r="E58" s="912">
        <v>1</v>
      </c>
      <c r="F58" s="914">
        <v>21</v>
      </c>
      <c r="G58" s="913" t="s">
        <v>564</v>
      </c>
      <c r="H58" s="891">
        <v>29</v>
      </c>
      <c r="I58" s="919"/>
      <c r="J58" s="918"/>
      <c r="K58" s="918"/>
      <c r="L58" s="918"/>
      <c r="M58" s="915"/>
      <c r="N58" s="915"/>
      <c r="O58" s="850"/>
    </row>
    <row r="59" spans="1:15" ht="12" customHeight="1">
      <c r="A59" s="916">
        <v>2</v>
      </c>
      <c r="B59" s="911">
        <v>2</v>
      </c>
      <c r="C59" s="912">
        <v>1</v>
      </c>
      <c r="D59" s="912">
        <v>1</v>
      </c>
      <c r="E59" s="912">
        <v>1</v>
      </c>
      <c r="F59" s="914">
        <v>22</v>
      </c>
      <c r="G59" s="913" t="s">
        <v>565</v>
      </c>
      <c r="H59" s="891">
        <v>30</v>
      </c>
      <c r="I59" s="919"/>
      <c r="J59" s="918"/>
      <c r="K59" s="918"/>
      <c r="L59" s="918"/>
      <c r="M59" s="915"/>
      <c r="N59" s="915"/>
      <c r="O59" s="850"/>
    </row>
    <row r="60" spans="1:15" ht="15" customHeight="1">
      <c r="A60" s="916">
        <v>2</v>
      </c>
      <c r="B60" s="911">
        <v>2</v>
      </c>
      <c r="C60" s="912">
        <v>1</v>
      </c>
      <c r="D60" s="912">
        <v>1</v>
      </c>
      <c r="E60" s="912">
        <v>1</v>
      </c>
      <c r="F60" s="914">
        <v>30</v>
      </c>
      <c r="G60" s="913" t="s">
        <v>566</v>
      </c>
      <c r="H60" s="891">
        <v>31</v>
      </c>
      <c r="I60" s="919"/>
      <c r="J60" s="918"/>
      <c r="K60" s="918">
        <v>133</v>
      </c>
      <c r="L60" s="918"/>
      <c r="M60" s="915"/>
      <c r="N60" s="915"/>
      <c r="O60" s="850"/>
    </row>
    <row r="61" spans="1:15" ht="14.25" customHeight="1">
      <c r="A61" s="939">
        <v>2</v>
      </c>
      <c r="B61" s="940">
        <v>3</v>
      </c>
      <c r="C61" s="903"/>
      <c r="D61" s="904"/>
      <c r="E61" s="904"/>
      <c r="F61" s="907"/>
      <c r="G61" s="941" t="s">
        <v>567</v>
      </c>
      <c r="H61" s="891">
        <v>32</v>
      </c>
      <c r="I61" s="922">
        <v>0</v>
      </c>
      <c r="J61" s="922">
        <v>0</v>
      </c>
      <c r="K61" s="922">
        <v>0</v>
      </c>
      <c r="L61" s="922">
        <v>0</v>
      </c>
      <c r="M61" s="850"/>
      <c r="N61" s="850"/>
      <c r="O61" s="850"/>
    </row>
    <row r="62" spans="1:15" ht="13.5" customHeight="1">
      <c r="A62" s="916">
        <v>2</v>
      </c>
      <c r="B62" s="911">
        <v>3</v>
      </c>
      <c r="C62" s="912">
        <v>1</v>
      </c>
      <c r="D62" s="912"/>
      <c r="E62" s="912"/>
      <c r="F62" s="914"/>
      <c r="G62" s="913" t="s">
        <v>58</v>
      </c>
      <c r="H62" s="891">
        <v>33</v>
      </c>
      <c r="I62" s="900">
        <v>0</v>
      </c>
      <c r="J62" s="942">
        <v>0</v>
      </c>
      <c r="K62" s="901">
        <v>0</v>
      </c>
      <c r="L62" s="900">
        <v>0</v>
      </c>
      <c r="M62" s="915"/>
      <c r="N62" s="850"/>
      <c r="O62" s="915"/>
    </row>
    <row r="63" spans="1:15" ht="15" customHeight="1">
      <c r="A63" s="916">
        <v>2</v>
      </c>
      <c r="B63" s="911">
        <v>3</v>
      </c>
      <c r="C63" s="912">
        <v>1</v>
      </c>
      <c r="D63" s="912">
        <v>1</v>
      </c>
      <c r="E63" s="912"/>
      <c r="F63" s="914"/>
      <c r="G63" s="913" t="s">
        <v>568</v>
      </c>
      <c r="H63" s="891">
        <v>34</v>
      </c>
      <c r="I63" s="900">
        <v>0</v>
      </c>
      <c r="J63" s="942">
        <v>0</v>
      </c>
      <c r="K63" s="901">
        <v>0</v>
      </c>
      <c r="L63" s="900">
        <v>0</v>
      </c>
      <c r="M63" s="915"/>
      <c r="N63" s="915"/>
      <c r="O63" s="850"/>
    </row>
    <row r="64" spans="1:15" ht="13.5" customHeight="1">
      <c r="A64" s="916">
        <v>2</v>
      </c>
      <c r="B64" s="911">
        <v>3</v>
      </c>
      <c r="C64" s="912">
        <v>1</v>
      </c>
      <c r="D64" s="912">
        <v>1</v>
      </c>
      <c r="E64" s="912">
        <v>1</v>
      </c>
      <c r="F64" s="914"/>
      <c r="G64" s="913" t="s">
        <v>568</v>
      </c>
      <c r="H64" s="891">
        <v>35</v>
      </c>
      <c r="I64" s="900">
        <v>0</v>
      </c>
      <c r="J64" s="942">
        <v>0</v>
      </c>
      <c r="K64" s="901">
        <v>0</v>
      </c>
      <c r="L64" s="900">
        <v>0</v>
      </c>
      <c r="M64" s="915"/>
      <c r="N64" s="915"/>
      <c r="O64" s="850"/>
    </row>
    <row r="65" spans="1:15" s="435" customFormat="1" ht="25.5" customHeight="1">
      <c r="A65" s="916">
        <v>2</v>
      </c>
      <c r="B65" s="911">
        <v>3</v>
      </c>
      <c r="C65" s="912">
        <v>1</v>
      </c>
      <c r="D65" s="912">
        <v>1</v>
      </c>
      <c r="E65" s="912">
        <v>1</v>
      </c>
      <c r="F65" s="914">
        <v>1</v>
      </c>
      <c r="G65" s="913" t="s">
        <v>60</v>
      </c>
      <c r="H65" s="891">
        <v>36</v>
      </c>
      <c r="I65" s="919"/>
      <c r="J65" s="919"/>
      <c r="K65" s="919"/>
      <c r="L65" s="919"/>
      <c r="M65" s="915"/>
      <c r="N65" s="915"/>
      <c r="O65"/>
    </row>
    <row r="66" spans="1:15" ht="19.5" customHeight="1">
      <c r="A66" s="916">
        <v>2</v>
      </c>
      <c r="B66" s="906">
        <v>3</v>
      </c>
      <c r="C66" s="904">
        <v>1</v>
      </c>
      <c r="D66" s="904">
        <v>1</v>
      </c>
      <c r="E66" s="904">
        <v>1</v>
      </c>
      <c r="F66" s="907">
        <v>2</v>
      </c>
      <c r="G66" s="905" t="s">
        <v>61</v>
      </c>
      <c r="H66" s="891">
        <v>37</v>
      </c>
      <c r="I66" s="917"/>
      <c r="J66" s="917"/>
      <c r="K66" s="917"/>
      <c r="L66" s="917"/>
      <c r="M66" s="915"/>
      <c r="N66" s="915"/>
      <c r="O66"/>
    </row>
    <row r="67" spans="1:15" ht="16.5" customHeight="1">
      <c r="A67" s="911">
        <v>2</v>
      </c>
      <c r="B67" s="912">
        <v>3</v>
      </c>
      <c r="C67" s="912">
        <v>1</v>
      </c>
      <c r="D67" s="912">
        <v>1</v>
      </c>
      <c r="E67" s="912">
        <v>1</v>
      </c>
      <c r="F67" s="914">
        <v>3</v>
      </c>
      <c r="G67" s="913" t="s">
        <v>62</v>
      </c>
      <c r="H67" s="891">
        <v>38</v>
      </c>
      <c r="I67" s="919"/>
      <c r="J67" s="919"/>
      <c r="K67" s="919"/>
      <c r="L67" s="919"/>
      <c r="M67" s="915"/>
      <c r="N67" s="915"/>
      <c r="O67"/>
    </row>
    <row r="68" spans="1:15" ht="29.25" customHeight="1">
      <c r="A68" s="906">
        <v>2</v>
      </c>
      <c r="B68" s="904">
        <v>3</v>
      </c>
      <c r="C68" s="904">
        <v>1</v>
      </c>
      <c r="D68" s="904">
        <v>2</v>
      </c>
      <c r="E68" s="904"/>
      <c r="F68" s="907"/>
      <c r="G68" s="905" t="s">
        <v>569</v>
      </c>
      <c r="H68" s="891">
        <v>39</v>
      </c>
      <c r="I68" s="922">
        <v>0</v>
      </c>
      <c r="J68" s="943">
        <v>0</v>
      </c>
      <c r="K68" s="923">
        <v>0</v>
      </c>
      <c r="L68" s="923">
        <v>0</v>
      </c>
      <c r="M68" s="915"/>
      <c r="N68" s="915"/>
      <c r="O68"/>
    </row>
    <row r="69" spans="1:15" ht="27" customHeight="1">
      <c r="A69" s="925">
        <v>2</v>
      </c>
      <c r="B69" s="926">
        <v>3</v>
      </c>
      <c r="C69" s="926">
        <v>1</v>
      </c>
      <c r="D69" s="926">
        <v>2</v>
      </c>
      <c r="E69" s="926">
        <v>1</v>
      </c>
      <c r="F69" s="928"/>
      <c r="G69" s="905" t="s">
        <v>569</v>
      </c>
      <c r="H69" s="891">
        <v>40</v>
      </c>
      <c r="I69" s="910">
        <v>0</v>
      </c>
      <c r="J69" s="944">
        <v>0</v>
      </c>
      <c r="K69" s="909">
        <v>0</v>
      </c>
      <c r="L69" s="901">
        <v>0</v>
      </c>
      <c r="M69" s="915"/>
      <c r="N69" s="915"/>
      <c r="O69"/>
    </row>
    <row r="70" spans="1:15" s="435" customFormat="1" ht="27" customHeight="1">
      <c r="A70" s="911">
        <v>2</v>
      </c>
      <c r="B70" s="912">
        <v>3</v>
      </c>
      <c r="C70" s="912">
        <v>1</v>
      </c>
      <c r="D70" s="912">
        <v>2</v>
      </c>
      <c r="E70" s="912">
        <v>1</v>
      </c>
      <c r="F70" s="914">
        <v>1</v>
      </c>
      <c r="G70" s="916" t="s">
        <v>60</v>
      </c>
      <c r="H70" s="891">
        <v>41</v>
      </c>
      <c r="I70" s="919"/>
      <c r="J70" s="919"/>
      <c r="K70" s="919"/>
      <c r="L70" s="919"/>
      <c r="M70" s="915"/>
      <c r="N70" s="915"/>
      <c r="O70"/>
    </row>
    <row r="71" spans="1:15" ht="16.5" customHeight="1">
      <c r="A71" s="911">
        <v>2</v>
      </c>
      <c r="B71" s="912">
        <v>3</v>
      </c>
      <c r="C71" s="912">
        <v>1</v>
      </c>
      <c r="D71" s="912">
        <v>2</v>
      </c>
      <c r="E71" s="912">
        <v>1</v>
      </c>
      <c r="F71" s="914">
        <v>2</v>
      </c>
      <c r="G71" s="916" t="s">
        <v>61</v>
      </c>
      <c r="H71" s="891">
        <v>42</v>
      </c>
      <c r="I71" s="919"/>
      <c r="J71" s="919"/>
      <c r="K71" s="919"/>
      <c r="L71" s="919"/>
      <c r="M71" s="915"/>
      <c r="N71" s="915"/>
      <c r="O71"/>
    </row>
    <row r="72" spans="1:15" ht="15" customHeight="1">
      <c r="A72" s="911">
        <v>2</v>
      </c>
      <c r="B72" s="912">
        <v>3</v>
      </c>
      <c r="C72" s="912">
        <v>1</v>
      </c>
      <c r="D72" s="912">
        <v>2</v>
      </c>
      <c r="E72" s="912">
        <v>1</v>
      </c>
      <c r="F72" s="914">
        <v>3</v>
      </c>
      <c r="G72" s="916" t="s">
        <v>62</v>
      </c>
      <c r="H72" s="891">
        <v>43</v>
      </c>
      <c r="I72" s="919"/>
      <c r="J72" s="919"/>
      <c r="K72" s="919"/>
      <c r="L72" s="919"/>
      <c r="M72" s="915"/>
      <c r="N72" s="915"/>
      <c r="O72"/>
    </row>
    <row r="73" spans="1:15" ht="27.75" customHeight="1">
      <c r="A73" s="911">
        <v>2</v>
      </c>
      <c r="B73" s="912">
        <v>3</v>
      </c>
      <c r="C73" s="912">
        <v>1</v>
      </c>
      <c r="D73" s="912">
        <v>3</v>
      </c>
      <c r="E73" s="912"/>
      <c r="F73" s="914"/>
      <c r="G73" s="916" t="s">
        <v>570</v>
      </c>
      <c r="H73" s="891">
        <v>44</v>
      </c>
      <c r="I73" s="900">
        <v>0</v>
      </c>
      <c r="J73" s="942">
        <v>0</v>
      </c>
      <c r="K73" s="901">
        <v>0</v>
      </c>
      <c r="L73" s="901">
        <v>0</v>
      </c>
      <c r="M73" s="915"/>
      <c r="N73" s="915"/>
      <c r="O73"/>
    </row>
    <row r="74" spans="1:15" ht="26.25" customHeight="1">
      <c r="A74" s="911">
        <v>2</v>
      </c>
      <c r="B74" s="912">
        <v>3</v>
      </c>
      <c r="C74" s="912">
        <v>1</v>
      </c>
      <c r="D74" s="912">
        <v>3</v>
      </c>
      <c r="E74" s="912">
        <v>1</v>
      </c>
      <c r="F74" s="914"/>
      <c r="G74" s="916" t="s">
        <v>571</v>
      </c>
      <c r="H74" s="891">
        <v>45</v>
      </c>
      <c r="I74" s="900">
        <v>0</v>
      </c>
      <c r="J74" s="942">
        <v>0</v>
      </c>
      <c r="K74" s="901">
        <v>0</v>
      </c>
      <c r="L74" s="901">
        <v>0</v>
      </c>
      <c r="M74" s="915"/>
      <c r="N74" s="915"/>
      <c r="O74"/>
    </row>
    <row r="75" spans="1:15" ht="15" customHeight="1">
      <c r="A75" s="906">
        <v>2</v>
      </c>
      <c r="B75" s="904">
        <v>3</v>
      </c>
      <c r="C75" s="904">
        <v>1</v>
      </c>
      <c r="D75" s="904">
        <v>3</v>
      </c>
      <c r="E75" s="904">
        <v>1</v>
      </c>
      <c r="F75" s="907">
        <v>1</v>
      </c>
      <c r="G75" s="932" t="s">
        <v>572</v>
      </c>
      <c r="H75" s="891">
        <v>46</v>
      </c>
      <c r="I75" s="917"/>
      <c r="J75" s="917"/>
      <c r="K75" s="917"/>
      <c r="L75" s="917"/>
      <c r="M75" s="915"/>
      <c r="N75" s="915"/>
      <c r="O75"/>
    </row>
    <row r="76" spans="1:15" ht="16.5" customHeight="1">
      <c r="A76" s="911">
        <v>2</v>
      </c>
      <c r="B76" s="912">
        <v>3</v>
      </c>
      <c r="C76" s="912">
        <v>1</v>
      </c>
      <c r="D76" s="912">
        <v>3</v>
      </c>
      <c r="E76" s="912">
        <v>1</v>
      </c>
      <c r="F76" s="914">
        <v>2</v>
      </c>
      <c r="G76" s="916" t="s">
        <v>573</v>
      </c>
      <c r="H76" s="891">
        <v>47</v>
      </c>
      <c r="I76" s="919"/>
      <c r="J76" s="919"/>
      <c r="K76" s="919"/>
      <c r="L76" s="919"/>
      <c r="M76" s="915"/>
      <c r="N76" s="915"/>
      <c r="O76"/>
    </row>
    <row r="77" spans="1:15" ht="17.25" customHeight="1">
      <c r="A77" s="906">
        <v>2</v>
      </c>
      <c r="B77" s="904">
        <v>3</v>
      </c>
      <c r="C77" s="904">
        <v>1</v>
      </c>
      <c r="D77" s="904">
        <v>3</v>
      </c>
      <c r="E77" s="904">
        <v>1</v>
      </c>
      <c r="F77" s="907">
        <v>3</v>
      </c>
      <c r="G77" s="932" t="s">
        <v>574</v>
      </c>
      <c r="H77" s="891">
        <v>48</v>
      </c>
      <c r="I77" s="917"/>
      <c r="J77" s="917"/>
      <c r="K77" s="917"/>
      <c r="L77" s="917"/>
      <c r="M77" s="915"/>
      <c r="N77" s="915"/>
      <c r="O77"/>
    </row>
    <row r="78" spans="1:15" ht="12.75" customHeight="1">
      <c r="A78" s="906">
        <v>2</v>
      </c>
      <c r="B78" s="904">
        <v>3</v>
      </c>
      <c r="C78" s="904">
        <v>2</v>
      </c>
      <c r="D78" s="904"/>
      <c r="E78" s="904"/>
      <c r="F78" s="907"/>
      <c r="G78" s="932" t="s">
        <v>575</v>
      </c>
      <c r="H78" s="891">
        <v>49</v>
      </c>
      <c r="I78" s="900">
        <v>0</v>
      </c>
      <c r="J78" s="900">
        <v>0</v>
      </c>
      <c r="K78" s="900">
        <v>0</v>
      </c>
      <c r="L78" s="900">
        <v>0</v>
      </c>
      <c r="M78" s="850"/>
      <c r="N78" s="850"/>
      <c r="O78"/>
    </row>
    <row r="79" spans="1:15" ht="12" customHeight="1">
      <c r="A79" s="906">
        <v>2</v>
      </c>
      <c r="B79" s="904">
        <v>3</v>
      </c>
      <c r="C79" s="904">
        <v>2</v>
      </c>
      <c r="D79" s="904">
        <v>1</v>
      </c>
      <c r="E79" s="904"/>
      <c r="F79" s="907"/>
      <c r="G79" s="932" t="s">
        <v>575</v>
      </c>
      <c r="H79" s="891">
        <v>50</v>
      </c>
      <c r="I79" s="900">
        <v>0</v>
      </c>
      <c r="J79" s="900">
        <v>0</v>
      </c>
      <c r="K79" s="900">
        <v>0</v>
      </c>
      <c r="L79" s="900">
        <v>0</v>
      </c>
      <c r="M79" s="850"/>
      <c r="N79" s="850"/>
      <c r="O79"/>
    </row>
    <row r="80" spans="1:15" ht="15.75" customHeight="1">
      <c r="A80" s="906">
        <v>2</v>
      </c>
      <c r="B80" s="904">
        <v>3</v>
      </c>
      <c r="C80" s="904">
        <v>2</v>
      </c>
      <c r="D80" s="904">
        <v>1</v>
      </c>
      <c r="E80" s="904">
        <v>1</v>
      </c>
      <c r="F80" s="907"/>
      <c r="G80" s="932" t="s">
        <v>575</v>
      </c>
      <c r="H80" s="891">
        <v>51</v>
      </c>
      <c r="I80" s="900">
        <v>0</v>
      </c>
      <c r="J80" s="900">
        <v>0</v>
      </c>
      <c r="K80" s="900">
        <v>0</v>
      </c>
      <c r="L80" s="900">
        <v>0</v>
      </c>
      <c r="M80" s="850"/>
      <c r="N80" s="850"/>
      <c r="O80"/>
    </row>
    <row r="81" spans="1:15" ht="13.5" customHeight="1">
      <c r="A81" s="906">
        <v>2</v>
      </c>
      <c r="B81" s="904">
        <v>3</v>
      </c>
      <c r="C81" s="904">
        <v>2</v>
      </c>
      <c r="D81" s="904">
        <v>1</v>
      </c>
      <c r="E81" s="904">
        <v>1</v>
      </c>
      <c r="F81" s="907">
        <v>1</v>
      </c>
      <c r="G81" s="932" t="s">
        <v>575</v>
      </c>
      <c r="H81" s="891">
        <v>52</v>
      </c>
      <c r="I81" s="919"/>
      <c r="J81" s="919"/>
      <c r="K81" s="919"/>
      <c r="L81" s="919"/>
      <c r="M81"/>
      <c r="N81"/>
      <c r="O81"/>
    </row>
    <row r="82" spans="1:15" ht="16.5" customHeight="1">
      <c r="A82" s="896">
        <v>2</v>
      </c>
      <c r="B82" s="897">
        <v>4</v>
      </c>
      <c r="C82" s="897"/>
      <c r="D82" s="897"/>
      <c r="E82" s="897"/>
      <c r="F82" s="899"/>
      <c r="G82" s="945" t="s">
        <v>70</v>
      </c>
      <c r="H82" s="891">
        <v>53</v>
      </c>
      <c r="I82" s="900">
        <v>0</v>
      </c>
      <c r="J82" s="942">
        <v>0</v>
      </c>
      <c r="K82" s="901">
        <v>0</v>
      </c>
      <c r="L82" s="901">
        <v>0</v>
      </c>
      <c r="M82"/>
      <c r="N82"/>
      <c r="O82"/>
    </row>
    <row r="83" spans="1:15" ht="15.75" customHeight="1">
      <c r="A83" s="911">
        <v>2</v>
      </c>
      <c r="B83" s="912">
        <v>4</v>
      </c>
      <c r="C83" s="912">
        <v>1</v>
      </c>
      <c r="D83" s="912"/>
      <c r="E83" s="912"/>
      <c r="F83" s="914"/>
      <c r="G83" s="916" t="s">
        <v>71</v>
      </c>
      <c r="H83" s="891">
        <v>54</v>
      </c>
      <c r="I83" s="900">
        <v>0</v>
      </c>
      <c r="J83" s="942">
        <v>0</v>
      </c>
      <c r="K83" s="901">
        <v>0</v>
      </c>
      <c r="L83" s="901">
        <v>0</v>
      </c>
      <c r="M83"/>
      <c r="N83"/>
      <c r="O83"/>
    </row>
    <row r="84" spans="1:15" ht="17.25" customHeight="1">
      <c r="A84" s="911">
        <v>2</v>
      </c>
      <c r="B84" s="912">
        <v>4</v>
      </c>
      <c r="C84" s="912">
        <v>1</v>
      </c>
      <c r="D84" s="912">
        <v>1</v>
      </c>
      <c r="E84" s="912"/>
      <c r="F84" s="914"/>
      <c r="G84" s="916" t="s">
        <v>71</v>
      </c>
      <c r="H84" s="891">
        <v>55</v>
      </c>
      <c r="I84" s="900">
        <v>0</v>
      </c>
      <c r="J84" s="942">
        <v>0</v>
      </c>
      <c r="K84" s="901">
        <v>0</v>
      </c>
      <c r="L84" s="901">
        <v>0</v>
      </c>
      <c r="M84"/>
      <c r="N84"/>
      <c r="O84"/>
    </row>
    <row r="85" spans="1:15" ht="18" customHeight="1">
      <c r="A85" s="911">
        <v>2</v>
      </c>
      <c r="B85" s="912">
        <v>4</v>
      </c>
      <c r="C85" s="912">
        <v>1</v>
      </c>
      <c r="D85" s="912">
        <v>1</v>
      </c>
      <c r="E85" s="912">
        <v>1</v>
      </c>
      <c r="F85" s="914"/>
      <c r="G85" s="916" t="s">
        <v>71</v>
      </c>
      <c r="H85" s="891">
        <v>56</v>
      </c>
      <c r="I85" s="900">
        <v>0</v>
      </c>
      <c r="J85" s="942">
        <v>0</v>
      </c>
      <c r="K85" s="901">
        <v>0</v>
      </c>
      <c r="L85" s="901">
        <v>0</v>
      </c>
      <c r="M85"/>
      <c r="N85"/>
      <c r="O85"/>
    </row>
    <row r="86" spans="1:15" ht="14.25" customHeight="1">
      <c r="A86" s="911">
        <v>2</v>
      </c>
      <c r="B86" s="912">
        <v>4</v>
      </c>
      <c r="C86" s="912">
        <v>1</v>
      </c>
      <c r="D86" s="912">
        <v>1</v>
      </c>
      <c r="E86" s="912">
        <v>1</v>
      </c>
      <c r="F86" s="914">
        <v>1</v>
      </c>
      <c r="G86" s="916" t="s">
        <v>72</v>
      </c>
      <c r="H86" s="891">
        <v>57</v>
      </c>
      <c r="I86" s="919"/>
      <c r="J86" s="919"/>
      <c r="K86" s="919"/>
      <c r="L86" s="919"/>
      <c r="M86"/>
      <c r="N86"/>
      <c r="O86"/>
    </row>
    <row r="87" spans="1:15" ht="13.5" customHeight="1">
      <c r="A87" s="911">
        <v>2</v>
      </c>
      <c r="B87" s="911">
        <v>4</v>
      </c>
      <c r="C87" s="911">
        <v>1</v>
      </c>
      <c r="D87" s="912">
        <v>1</v>
      </c>
      <c r="E87" s="912">
        <v>1</v>
      </c>
      <c r="F87" s="946">
        <v>2</v>
      </c>
      <c r="G87" s="913" t="s">
        <v>73</v>
      </c>
      <c r="H87" s="891">
        <v>58</v>
      </c>
      <c r="I87" s="919"/>
      <c r="J87" s="919"/>
      <c r="K87" s="919"/>
      <c r="L87" s="919"/>
      <c r="M87"/>
      <c r="N87"/>
      <c r="O87"/>
    </row>
    <row r="88" spans="1:15" ht="12.75" customHeight="1">
      <c r="A88" s="911">
        <v>2</v>
      </c>
      <c r="B88" s="912">
        <v>4</v>
      </c>
      <c r="C88" s="911">
        <v>1</v>
      </c>
      <c r="D88" s="912">
        <v>1</v>
      </c>
      <c r="E88" s="912">
        <v>1</v>
      </c>
      <c r="F88" s="946">
        <v>3</v>
      </c>
      <c r="G88" s="913" t="s">
        <v>74</v>
      </c>
      <c r="H88" s="891">
        <v>59</v>
      </c>
      <c r="I88" s="919"/>
      <c r="J88" s="919"/>
      <c r="K88" s="919"/>
      <c r="L88" s="919"/>
      <c r="M88"/>
      <c r="N88"/>
      <c r="O88"/>
    </row>
    <row r="89" spans="1:15" ht="12.75" customHeight="1">
      <c r="A89" s="896">
        <v>2</v>
      </c>
      <c r="B89" s="897">
        <v>5</v>
      </c>
      <c r="C89" s="896"/>
      <c r="D89" s="897"/>
      <c r="E89" s="897"/>
      <c r="F89" s="947"/>
      <c r="G89" s="898" t="s">
        <v>75</v>
      </c>
      <c r="H89" s="891">
        <v>60</v>
      </c>
      <c r="I89" s="900">
        <v>0</v>
      </c>
      <c r="J89" s="942">
        <v>0</v>
      </c>
      <c r="K89" s="901">
        <v>0</v>
      </c>
      <c r="L89" s="901">
        <v>0</v>
      </c>
      <c r="M89"/>
      <c r="N89"/>
      <c r="O89"/>
    </row>
    <row r="90" spans="1:15" ht="12.75" customHeight="1">
      <c r="A90" s="906">
        <v>2</v>
      </c>
      <c r="B90" s="904">
        <v>5</v>
      </c>
      <c r="C90" s="906">
        <v>1</v>
      </c>
      <c r="D90" s="904"/>
      <c r="E90" s="904"/>
      <c r="F90" s="948"/>
      <c r="G90" s="905" t="s">
        <v>76</v>
      </c>
      <c r="H90" s="891">
        <v>61</v>
      </c>
      <c r="I90" s="922">
        <v>0</v>
      </c>
      <c r="J90" s="943">
        <v>0</v>
      </c>
      <c r="K90" s="923">
        <v>0</v>
      </c>
      <c r="L90" s="923">
        <v>0</v>
      </c>
      <c r="M90"/>
      <c r="N90"/>
      <c r="O90"/>
    </row>
    <row r="91" spans="1:15" ht="12.75" customHeight="1">
      <c r="A91" s="911">
        <v>2</v>
      </c>
      <c r="B91" s="912">
        <v>5</v>
      </c>
      <c r="C91" s="911">
        <v>1</v>
      </c>
      <c r="D91" s="912">
        <v>1</v>
      </c>
      <c r="E91" s="912"/>
      <c r="F91" s="946"/>
      <c r="G91" s="913" t="s">
        <v>76</v>
      </c>
      <c r="H91" s="891">
        <v>62</v>
      </c>
      <c r="I91" s="900">
        <v>0</v>
      </c>
      <c r="J91" s="942">
        <v>0</v>
      </c>
      <c r="K91" s="901">
        <v>0</v>
      </c>
      <c r="L91" s="901">
        <v>0</v>
      </c>
      <c r="M91"/>
      <c r="N91"/>
      <c r="O91"/>
    </row>
    <row r="92" spans="1:15" ht="12.75" customHeight="1">
      <c r="A92" s="911">
        <v>2</v>
      </c>
      <c r="B92" s="912">
        <v>5</v>
      </c>
      <c r="C92" s="911">
        <v>1</v>
      </c>
      <c r="D92" s="912">
        <v>1</v>
      </c>
      <c r="E92" s="912">
        <v>1</v>
      </c>
      <c r="F92" s="946"/>
      <c r="G92" s="913" t="s">
        <v>76</v>
      </c>
      <c r="H92" s="891">
        <v>63</v>
      </c>
      <c r="I92" s="900">
        <v>0</v>
      </c>
      <c r="J92" s="942">
        <v>0</v>
      </c>
      <c r="K92" s="901">
        <v>0</v>
      </c>
      <c r="L92" s="901">
        <v>0</v>
      </c>
      <c r="M92"/>
      <c r="N92"/>
      <c r="O92"/>
    </row>
    <row r="93" spans="1:15" ht="25.5" customHeight="1">
      <c r="A93" s="911">
        <v>2</v>
      </c>
      <c r="B93" s="912">
        <v>5</v>
      </c>
      <c r="C93" s="911">
        <v>1</v>
      </c>
      <c r="D93" s="912">
        <v>1</v>
      </c>
      <c r="E93" s="912">
        <v>1</v>
      </c>
      <c r="F93" s="946">
        <v>1</v>
      </c>
      <c r="G93" s="913" t="s">
        <v>576</v>
      </c>
      <c r="H93" s="891">
        <v>64</v>
      </c>
      <c r="I93" s="919"/>
      <c r="J93" s="919"/>
      <c r="K93" s="919"/>
      <c r="L93" s="919"/>
      <c r="M93"/>
      <c r="N93"/>
      <c r="O93"/>
    </row>
    <row r="94" spans="1:15" ht="15.75" customHeight="1">
      <c r="A94" s="911">
        <v>2</v>
      </c>
      <c r="B94" s="912">
        <v>5</v>
      </c>
      <c r="C94" s="911">
        <v>1</v>
      </c>
      <c r="D94" s="912">
        <v>1</v>
      </c>
      <c r="E94" s="912">
        <v>1</v>
      </c>
      <c r="F94" s="946">
        <v>2</v>
      </c>
      <c r="G94" s="913" t="s">
        <v>577</v>
      </c>
      <c r="H94" s="891">
        <v>65</v>
      </c>
      <c r="I94" s="919"/>
      <c r="J94" s="919"/>
      <c r="K94" s="919"/>
      <c r="L94" s="919"/>
      <c r="M94"/>
      <c r="N94"/>
      <c r="O94"/>
    </row>
    <row r="95" spans="1:15" ht="12" customHeight="1">
      <c r="A95" s="911">
        <v>2</v>
      </c>
      <c r="B95" s="912">
        <v>5</v>
      </c>
      <c r="C95" s="911">
        <v>2</v>
      </c>
      <c r="D95" s="912"/>
      <c r="E95" s="912"/>
      <c r="F95" s="946"/>
      <c r="G95" s="913" t="s">
        <v>79</v>
      </c>
      <c r="H95" s="891">
        <v>66</v>
      </c>
      <c r="I95" s="900">
        <v>0</v>
      </c>
      <c r="J95" s="942">
        <v>0</v>
      </c>
      <c r="K95" s="901">
        <v>0</v>
      </c>
      <c r="L95" s="900">
        <v>0</v>
      </c>
      <c r="M95"/>
      <c r="N95"/>
      <c r="O95"/>
    </row>
    <row r="96" spans="1:15" ht="15.75" customHeight="1">
      <c r="A96" s="916">
        <v>2</v>
      </c>
      <c r="B96" s="911">
        <v>5</v>
      </c>
      <c r="C96" s="912">
        <v>2</v>
      </c>
      <c r="D96" s="913">
        <v>1</v>
      </c>
      <c r="E96" s="911"/>
      <c r="F96" s="946"/>
      <c r="G96" s="913" t="s">
        <v>79</v>
      </c>
      <c r="H96" s="891">
        <v>67</v>
      </c>
      <c r="I96" s="900">
        <v>0</v>
      </c>
      <c r="J96" s="942">
        <v>0</v>
      </c>
      <c r="K96" s="901">
        <v>0</v>
      </c>
      <c r="L96" s="900">
        <v>0</v>
      </c>
      <c r="M96"/>
      <c r="N96"/>
      <c r="O96"/>
    </row>
    <row r="97" spans="1:15" ht="15" customHeight="1">
      <c r="A97" s="916">
        <v>2</v>
      </c>
      <c r="B97" s="911">
        <v>5</v>
      </c>
      <c r="C97" s="912">
        <v>2</v>
      </c>
      <c r="D97" s="913">
        <v>1</v>
      </c>
      <c r="E97" s="911">
        <v>1</v>
      </c>
      <c r="F97" s="946"/>
      <c r="G97" s="913" t="s">
        <v>79</v>
      </c>
      <c r="H97" s="891">
        <v>68</v>
      </c>
      <c r="I97" s="900">
        <v>0</v>
      </c>
      <c r="J97" s="942">
        <v>0</v>
      </c>
      <c r="K97" s="901">
        <v>0</v>
      </c>
      <c r="L97" s="900">
        <v>0</v>
      </c>
      <c r="M97"/>
      <c r="N97"/>
      <c r="O97"/>
    </row>
    <row r="98" spans="1:15" ht="25.5" customHeight="1">
      <c r="A98" s="916">
        <v>2</v>
      </c>
      <c r="B98" s="911">
        <v>5</v>
      </c>
      <c r="C98" s="912">
        <v>2</v>
      </c>
      <c r="D98" s="913">
        <v>1</v>
      </c>
      <c r="E98" s="911">
        <v>1</v>
      </c>
      <c r="F98" s="946">
        <v>1</v>
      </c>
      <c r="G98" s="913" t="s">
        <v>578</v>
      </c>
      <c r="H98" s="891">
        <v>69</v>
      </c>
      <c r="I98" s="919"/>
      <c r="J98" s="919"/>
      <c r="K98" s="919"/>
      <c r="L98" s="919"/>
      <c r="M98"/>
      <c r="N98"/>
      <c r="O98"/>
    </row>
    <row r="99" spans="1:15" ht="25.5" customHeight="1">
      <c r="A99" s="916">
        <v>2</v>
      </c>
      <c r="B99" s="911">
        <v>5</v>
      </c>
      <c r="C99" s="912">
        <v>2</v>
      </c>
      <c r="D99" s="913">
        <v>1</v>
      </c>
      <c r="E99" s="911">
        <v>1</v>
      </c>
      <c r="F99" s="946">
        <v>2</v>
      </c>
      <c r="G99" s="913" t="s">
        <v>579</v>
      </c>
      <c r="H99" s="891">
        <v>70</v>
      </c>
      <c r="I99" s="919"/>
      <c r="J99" s="919"/>
      <c r="K99" s="919"/>
      <c r="L99" s="919"/>
      <c r="M99"/>
      <c r="N99"/>
      <c r="O99"/>
    </row>
    <row r="100" spans="1:15" ht="28.5" customHeight="1">
      <c r="A100" s="916">
        <v>2</v>
      </c>
      <c r="B100" s="911">
        <v>5</v>
      </c>
      <c r="C100" s="912">
        <v>3</v>
      </c>
      <c r="D100" s="913"/>
      <c r="E100" s="911"/>
      <c r="F100" s="946"/>
      <c r="G100" s="913" t="s">
        <v>580</v>
      </c>
      <c r="H100" s="891">
        <v>71</v>
      </c>
      <c r="I100" s="900">
        <v>0</v>
      </c>
      <c r="J100" s="942">
        <v>0</v>
      </c>
      <c r="K100" s="901">
        <v>0</v>
      </c>
      <c r="L100" s="900">
        <v>0</v>
      </c>
      <c r="M100"/>
      <c r="N100"/>
      <c r="O100"/>
    </row>
    <row r="101" spans="1:15" ht="27" customHeight="1">
      <c r="A101" s="916">
        <v>2</v>
      </c>
      <c r="B101" s="911">
        <v>5</v>
      </c>
      <c r="C101" s="912">
        <v>3</v>
      </c>
      <c r="D101" s="913">
        <v>1</v>
      </c>
      <c r="E101" s="911"/>
      <c r="F101" s="946"/>
      <c r="G101" s="913" t="s">
        <v>581</v>
      </c>
      <c r="H101" s="891">
        <v>72</v>
      </c>
      <c r="I101" s="900">
        <v>0</v>
      </c>
      <c r="J101" s="942">
        <v>0</v>
      </c>
      <c r="K101" s="901">
        <v>0</v>
      </c>
      <c r="L101" s="900">
        <v>0</v>
      </c>
      <c r="M101"/>
      <c r="N101"/>
      <c r="O101"/>
    </row>
    <row r="102" spans="1:15" ht="30" customHeight="1">
      <c r="A102" s="924">
        <v>2</v>
      </c>
      <c r="B102" s="925">
        <v>5</v>
      </c>
      <c r="C102" s="926">
        <v>3</v>
      </c>
      <c r="D102" s="927">
        <v>1</v>
      </c>
      <c r="E102" s="925">
        <v>1</v>
      </c>
      <c r="F102" s="949"/>
      <c r="G102" s="927" t="s">
        <v>581</v>
      </c>
      <c r="H102" s="891">
        <v>73</v>
      </c>
      <c r="I102" s="910">
        <v>0</v>
      </c>
      <c r="J102" s="944">
        <v>0</v>
      </c>
      <c r="K102" s="909">
        <v>0</v>
      </c>
      <c r="L102" s="910">
        <v>0</v>
      </c>
      <c r="M102"/>
      <c r="N102"/>
      <c r="O102"/>
    </row>
    <row r="103" spans="1:15" ht="26.25" customHeight="1">
      <c r="A103" s="916">
        <v>2</v>
      </c>
      <c r="B103" s="911">
        <v>5</v>
      </c>
      <c r="C103" s="912">
        <v>3</v>
      </c>
      <c r="D103" s="913">
        <v>1</v>
      </c>
      <c r="E103" s="911">
        <v>1</v>
      </c>
      <c r="F103" s="946">
        <v>1</v>
      </c>
      <c r="G103" s="913" t="s">
        <v>581</v>
      </c>
      <c r="H103" s="891">
        <v>74</v>
      </c>
      <c r="I103" s="919"/>
      <c r="J103" s="919"/>
      <c r="K103" s="919"/>
      <c r="L103" s="919"/>
      <c r="M103"/>
      <c r="N103"/>
      <c r="O103"/>
    </row>
    <row r="104" spans="1:15" ht="26.25" customHeight="1">
      <c r="A104" s="924">
        <v>2</v>
      </c>
      <c r="B104" s="925">
        <v>5</v>
      </c>
      <c r="C104" s="926">
        <v>3</v>
      </c>
      <c r="D104" s="927">
        <v>1</v>
      </c>
      <c r="E104" s="925">
        <v>1</v>
      </c>
      <c r="F104" s="949">
        <v>2</v>
      </c>
      <c r="G104" s="927" t="s">
        <v>582</v>
      </c>
      <c r="H104" s="891">
        <v>75</v>
      </c>
      <c r="I104" s="919"/>
      <c r="J104" s="919"/>
      <c r="K104" s="919"/>
      <c r="L104" s="919"/>
      <c r="M104"/>
      <c r="N104"/>
      <c r="O104"/>
    </row>
    <row r="105" spans="1:15" ht="27.75" customHeight="1">
      <c r="A105" s="924">
        <v>2</v>
      </c>
      <c r="B105" s="925">
        <v>5</v>
      </c>
      <c r="C105" s="926">
        <v>3</v>
      </c>
      <c r="D105" s="927">
        <v>2</v>
      </c>
      <c r="E105" s="925"/>
      <c r="F105" s="949"/>
      <c r="G105" s="927" t="s">
        <v>241</v>
      </c>
      <c r="H105" s="891">
        <v>76</v>
      </c>
      <c r="I105" s="910">
        <v>0</v>
      </c>
      <c r="J105" s="910">
        <v>0</v>
      </c>
      <c r="K105" s="910">
        <v>0</v>
      </c>
      <c r="L105" s="910">
        <v>0</v>
      </c>
      <c r="M105"/>
      <c r="N105"/>
      <c r="O105"/>
    </row>
    <row r="106" spans="1:15" ht="25.5" customHeight="1">
      <c r="A106" s="924">
        <v>2</v>
      </c>
      <c r="B106" s="925">
        <v>5</v>
      </c>
      <c r="C106" s="926">
        <v>3</v>
      </c>
      <c r="D106" s="927">
        <v>2</v>
      </c>
      <c r="E106" s="925">
        <v>1</v>
      </c>
      <c r="F106" s="949"/>
      <c r="G106" s="927" t="s">
        <v>241</v>
      </c>
      <c r="H106" s="891">
        <v>77</v>
      </c>
      <c r="I106" s="910">
        <v>0</v>
      </c>
      <c r="J106" s="910">
        <v>0</v>
      </c>
      <c r="K106" s="910">
        <v>0</v>
      </c>
      <c r="L106" s="910">
        <v>0</v>
      </c>
      <c r="M106"/>
      <c r="N106"/>
      <c r="O106"/>
    </row>
    <row r="107" spans="1:15" ht="30" customHeight="1">
      <c r="A107" s="924">
        <v>2</v>
      </c>
      <c r="B107" s="925">
        <v>5</v>
      </c>
      <c r="C107" s="926">
        <v>3</v>
      </c>
      <c r="D107" s="927">
        <v>2</v>
      </c>
      <c r="E107" s="925">
        <v>1</v>
      </c>
      <c r="F107" s="949">
        <v>1</v>
      </c>
      <c r="G107" s="927" t="s">
        <v>241</v>
      </c>
      <c r="H107" s="891">
        <v>78</v>
      </c>
      <c r="I107" s="919"/>
      <c r="J107" s="919"/>
      <c r="K107" s="919"/>
      <c r="L107" s="919"/>
      <c r="M107"/>
      <c r="N107"/>
      <c r="O107"/>
    </row>
    <row r="108" spans="1:15" ht="18" customHeight="1">
      <c r="A108" s="924">
        <v>2</v>
      </c>
      <c r="B108" s="925">
        <v>5</v>
      </c>
      <c r="C108" s="926">
        <v>3</v>
      </c>
      <c r="D108" s="927">
        <v>2</v>
      </c>
      <c r="E108" s="925">
        <v>1</v>
      </c>
      <c r="F108" s="949">
        <v>2</v>
      </c>
      <c r="G108" s="927" t="s">
        <v>242</v>
      </c>
      <c r="H108" s="891">
        <v>79</v>
      </c>
      <c r="I108" s="919"/>
      <c r="J108" s="919"/>
      <c r="K108" s="919"/>
      <c r="L108" s="919"/>
      <c r="M108"/>
      <c r="N108"/>
      <c r="O108"/>
    </row>
    <row r="109" spans="1:15" ht="16.5" customHeight="1">
      <c r="A109" s="945">
        <v>2</v>
      </c>
      <c r="B109" s="896">
        <v>6</v>
      </c>
      <c r="C109" s="897"/>
      <c r="D109" s="898"/>
      <c r="E109" s="896"/>
      <c r="F109" s="947"/>
      <c r="G109" s="950" t="s">
        <v>81</v>
      </c>
      <c r="H109" s="891">
        <v>80</v>
      </c>
      <c r="I109" s="900">
        <v>0</v>
      </c>
      <c r="J109" s="942">
        <v>0</v>
      </c>
      <c r="K109" s="901">
        <v>0</v>
      </c>
      <c r="L109" s="900">
        <v>0</v>
      </c>
      <c r="M109"/>
      <c r="N109"/>
      <c r="O109"/>
    </row>
    <row r="110" spans="1:15" ht="14.25" customHeight="1">
      <c r="A110" s="924">
        <v>2</v>
      </c>
      <c r="B110" s="925">
        <v>6</v>
      </c>
      <c r="C110" s="926">
        <v>1</v>
      </c>
      <c r="D110" s="927"/>
      <c r="E110" s="925"/>
      <c r="F110" s="949"/>
      <c r="G110" s="927" t="s">
        <v>82</v>
      </c>
      <c r="H110" s="891">
        <v>81</v>
      </c>
      <c r="I110" s="910">
        <v>0</v>
      </c>
      <c r="J110" s="944">
        <v>0</v>
      </c>
      <c r="K110" s="909">
        <v>0</v>
      </c>
      <c r="L110" s="910">
        <v>0</v>
      </c>
      <c r="M110"/>
      <c r="N110"/>
      <c r="O110"/>
    </row>
    <row r="111" spans="1:15" ht="14.25" customHeight="1">
      <c r="A111" s="916">
        <v>2</v>
      </c>
      <c r="B111" s="911">
        <v>6</v>
      </c>
      <c r="C111" s="912">
        <v>1</v>
      </c>
      <c r="D111" s="913">
        <v>1</v>
      </c>
      <c r="E111" s="911"/>
      <c r="F111" s="946"/>
      <c r="G111" s="913" t="s">
        <v>82</v>
      </c>
      <c r="H111" s="891">
        <v>82</v>
      </c>
      <c r="I111" s="900">
        <v>0</v>
      </c>
      <c r="J111" s="942">
        <v>0</v>
      </c>
      <c r="K111" s="901">
        <v>0</v>
      </c>
      <c r="L111" s="900">
        <v>0</v>
      </c>
      <c r="M111"/>
      <c r="N111"/>
      <c r="O111"/>
    </row>
    <row r="112" spans="1:15" ht="12.75" customHeight="1">
      <c r="A112" s="916">
        <v>2</v>
      </c>
      <c r="B112" s="911">
        <v>6</v>
      </c>
      <c r="C112" s="912">
        <v>1</v>
      </c>
      <c r="D112" s="913">
        <v>1</v>
      </c>
      <c r="E112" s="911">
        <v>1</v>
      </c>
      <c r="F112" s="946"/>
      <c r="G112" s="913" t="s">
        <v>82</v>
      </c>
      <c r="H112" s="891">
        <v>83</v>
      </c>
      <c r="I112" s="900">
        <v>0</v>
      </c>
      <c r="J112" s="942">
        <v>0</v>
      </c>
      <c r="K112" s="901">
        <v>0</v>
      </c>
      <c r="L112" s="900">
        <v>0</v>
      </c>
      <c r="M112"/>
      <c r="N112"/>
      <c r="O112"/>
    </row>
    <row r="113" spans="1:15" ht="13.5" customHeight="1">
      <c r="A113" s="916">
        <v>2</v>
      </c>
      <c r="B113" s="911">
        <v>6</v>
      </c>
      <c r="C113" s="912">
        <v>1</v>
      </c>
      <c r="D113" s="913">
        <v>1</v>
      </c>
      <c r="E113" s="911">
        <v>1</v>
      </c>
      <c r="F113" s="946">
        <v>1</v>
      </c>
      <c r="G113" s="913" t="s">
        <v>83</v>
      </c>
      <c r="H113" s="891">
        <v>84</v>
      </c>
      <c r="I113" s="919"/>
      <c r="J113" s="919"/>
      <c r="K113" s="919"/>
      <c r="L113" s="919"/>
      <c r="M113"/>
      <c r="N113"/>
      <c r="O113"/>
    </row>
    <row r="114" spans="1:15" ht="12.75" customHeight="1">
      <c r="A114" s="932">
        <v>2</v>
      </c>
      <c r="B114" s="906">
        <v>6</v>
      </c>
      <c r="C114" s="904">
        <v>1</v>
      </c>
      <c r="D114" s="905">
        <v>1</v>
      </c>
      <c r="E114" s="906">
        <v>1</v>
      </c>
      <c r="F114" s="948">
        <v>2</v>
      </c>
      <c r="G114" s="905" t="s">
        <v>84</v>
      </c>
      <c r="H114" s="891">
        <v>85</v>
      </c>
      <c r="I114" s="917"/>
      <c r="J114" s="917"/>
      <c r="K114" s="917"/>
      <c r="L114" s="917"/>
      <c r="M114"/>
      <c r="N114"/>
      <c r="O114"/>
    </row>
    <row r="115" spans="1:15" ht="25.5" customHeight="1">
      <c r="A115" s="916">
        <v>2</v>
      </c>
      <c r="B115" s="911">
        <v>6</v>
      </c>
      <c r="C115" s="912">
        <v>2</v>
      </c>
      <c r="D115" s="913"/>
      <c r="E115" s="911"/>
      <c r="F115" s="946"/>
      <c r="G115" s="913" t="s">
        <v>583</v>
      </c>
      <c r="H115" s="891">
        <v>86</v>
      </c>
      <c r="I115" s="900">
        <v>0</v>
      </c>
      <c r="J115" s="942">
        <v>0</v>
      </c>
      <c r="K115" s="901">
        <v>0</v>
      </c>
      <c r="L115" s="900">
        <v>0</v>
      </c>
      <c r="M115"/>
      <c r="N115"/>
      <c r="O115"/>
    </row>
    <row r="116" spans="1:15" ht="14.25" customHeight="1">
      <c r="A116" s="916">
        <v>2</v>
      </c>
      <c r="B116" s="911">
        <v>6</v>
      </c>
      <c r="C116" s="912">
        <v>2</v>
      </c>
      <c r="D116" s="913">
        <v>1</v>
      </c>
      <c r="E116" s="911"/>
      <c r="F116" s="946"/>
      <c r="G116" s="913" t="s">
        <v>583</v>
      </c>
      <c r="H116" s="891">
        <v>87</v>
      </c>
      <c r="I116" s="900">
        <v>0</v>
      </c>
      <c r="J116" s="942">
        <v>0</v>
      </c>
      <c r="K116" s="901">
        <v>0</v>
      </c>
      <c r="L116" s="900">
        <v>0</v>
      </c>
      <c r="M116"/>
      <c r="N116"/>
      <c r="O116"/>
    </row>
    <row r="117" spans="1:15" ht="14.25" customHeight="1">
      <c r="A117" s="916">
        <v>2</v>
      </c>
      <c r="B117" s="911">
        <v>6</v>
      </c>
      <c r="C117" s="912">
        <v>2</v>
      </c>
      <c r="D117" s="913">
        <v>1</v>
      </c>
      <c r="E117" s="911">
        <v>1</v>
      </c>
      <c r="F117" s="946"/>
      <c r="G117" s="913" t="s">
        <v>583</v>
      </c>
      <c r="H117" s="891">
        <v>88</v>
      </c>
      <c r="I117" s="951">
        <v>0</v>
      </c>
      <c r="J117" s="952">
        <v>0</v>
      </c>
      <c r="K117" s="953">
        <v>0</v>
      </c>
      <c r="L117" s="951">
        <v>0</v>
      </c>
      <c r="M117"/>
      <c r="N117"/>
      <c r="O117"/>
    </row>
    <row r="118" spans="1:15" ht="25.5" customHeight="1">
      <c r="A118" s="916">
        <v>2</v>
      </c>
      <c r="B118" s="911">
        <v>6</v>
      </c>
      <c r="C118" s="912">
        <v>2</v>
      </c>
      <c r="D118" s="913">
        <v>1</v>
      </c>
      <c r="E118" s="911">
        <v>1</v>
      </c>
      <c r="F118" s="946">
        <v>1</v>
      </c>
      <c r="G118" s="913" t="s">
        <v>583</v>
      </c>
      <c r="H118" s="891">
        <v>89</v>
      </c>
      <c r="I118" s="919"/>
      <c r="J118" s="919"/>
      <c r="K118" s="919"/>
      <c r="L118" s="919"/>
      <c r="M118"/>
      <c r="N118"/>
      <c r="O118"/>
    </row>
    <row r="119" spans="1:15" ht="26.25" customHeight="1">
      <c r="A119" s="932">
        <v>2</v>
      </c>
      <c r="B119" s="906">
        <v>6</v>
      </c>
      <c r="C119" s="904">
        <v>3</v>
      </c>
      <c r="D119" s="905"/>
      <c r="E119" s="906"/>
      <c r="F119" s="948"/>
      <c r="G119" s="905" t="s">
        <v>86</v>
      </c>
      <c r="H119" s="891">
        <v>90</v>
      </c>
      <c r="I119" s="922">
        <v>0</v>
      </c>
      <c r="J119" s="943">
        <v>0</v>
      </c>
      <c r="K119" s="923">
        <v>0</v>
      </c>
      <c r="L119" s="922">
        <v>0</v>
      </c>
      <c r="M119"/>
      <c r="N119"/>
      <c r="O119"/>
    </row>
    <row r="120" spans="1:15" ht="25.5" customHeight="1">
      <c r="A120" s="916">
        <v>2</v>
      </c>
      <c r="B120" s="911">
        <v>6</v>
      </c>
      <c r="C120" s="912">
        <v>3</v>
      </c>
      <c r="D120" s="913">
        <v>1</v>
      </c>
      <c r="E120" s="911"/>
      <c r="F120" s="946"/>
      <c r="G120" s="913" t="s">
        <v>86</v>
      </c>
      <c r="H120" s="891">
        <v>91</v>
      </c>
      <c r="I120" s="900">
        <v>0</v>
      </c>
      <c r="J120" s="942">
        <v>0</v>
      </c>
      <c r="K120" s="901">
        <v>0</v>
      </c>
      <c r="L120" s="900">
        <v>0</v>
      </c>
      <c r="M120"/>
      <c r="N120"/>
      <c r="O120"/>
    </row>
    <row r="121" spans="1:15" ht="26.25" customHeight="1">
      <c r="A121" s="916">
        <v>2</v>
      </c>
      <c r="B121" s="911">
        <v>6</v>
      </c>
      <c r="C121" s="912">
        <v>3</v>
      </c>
      <c r="D121" s="913">
        <v>1</v>
      </c>
      <c r="E121" s="911">
        <v>1</v>
      </c>
      <c r="F121" s="946"/>
      <c r="G121" s="913" t="s">
        <v>86</v>
      </c>
      <c r="H121" s="891">
        <v>92</v>
      </c>
      <c r="I121" s="900">
        <v>0</v>
      </c>
      <c r="J121" s="942">
        <v>0</v>
      </c>
      <c r="K121" s="901">
        <v>0</v>
      </c>
      <c r="L121" s="900">
        <v>0</v>
      </c>
      <c r="M121"/>
      <c r="N121"/>
      <c r="O121"/>
    </row>
    <row r="122" spans="1:15" ht="27" customHeight="1">
      <c r="A122" s="916">
        <v>2</v>
      </c>
      <c r="B122" s="911">
        <v>6</v>
      </c>
      <c r="C122" s="912">
        <v>3</v>
      </c>
      <c r="D122" s="913">
        <v>1</v>
      </c>
      <c r="E122" s="911">
        <v>1</v>
      </c>
      <c r="F122" s="946">
        <v>1</v>
      </c>
      <c r="G122" s="913" t="s">
        <v>86</v>
      </c>
      <c r="H122" s="891">
        <v>93</v>
      </c>
      <c r="I122" s="919"/>
      <c r="J122" s="919"/>
      <c r="K122" s="919"/>
      <c r="L122" s="919"/>
      <c r="M122"/>
      <c r="N122"/>
      <c r="O122"/>
    </row>
    <row r="123" spans="1:15" ht="25.5" customHeight="1">
      <c r="A123" s="932">
        <v>2</v>
      </c>
      <c r="B123" s="906">
        <v>6</v>
      </c>
      <c r="C123" s="904">
        <v>4</v>
      </c>
      <c r="D123" s="905"/>
      <c r="E123" s="906"/>
      <c r="F123" s="948"/>
      <c r="G123" s="905" t="s">
        <v>87</v>
      </c>
      <c r="H123" s="891">
        <v>94</v>
      </c>
      <c r="I123" s="922">
        <v>0</v>
      </c>
      <c r="J123" s="943">
        <v>0</v>
      </c>
      <c r="K123" s="923">
        <v>0</v>
      </c>
      <c r="L123" s="922">
        <v>0</v>
      </c>
      <c r="M123"/>
      <c r="N123"/>
      <c r="O123"/>
    </row>
    <row r="124" spans="1:15" ht="27" customHeight="1">
      <c r="A124" s="916">
        <v>2</v>
      </c>
      <c r="B124" s="911">
        <v>6</v>
      </c>
      <c r="C124" s="912">
        <v>4</v>
      </c>
      <c r="D124" s="913">
        <v>1</v>
      </c>
      <c r="E124" s="911"/>
      <c r="F124" s="946"/>
      <c r="G124" s="913" t="s">
        <v>87</v>
      </c>
      <c r="H124" s="891">
        <v>95</v>
      </c>
      <c r="I124" s="900">
        <v>0</v>
      </c>
      <c r="J124" s="942">
        <v>0</v>
      </c>
      <c r="K124" s="901">
        <v>0</v>
      </c>
      <c r="L124" s="900">
        <v>0</v>
      </c>
      <c r="M124"/>
      <c r="N124"/>
      <c r="O124"/>
    </row>
    <row r="125" spans="1:15" ht="27" customHeight="1">
      <c r="A125" s="916">
        <v>2</v>
      </c>
      <c r="B125" s="911">
        <v>6</v>
      </c>
      <c r="C125" s="912">
        <v>4</v>
      </c>
      <c r="D125" s="913">
        <v>1</v>
      </c>
      <c r="E125" s="911">
        <v>1</v>
      </c>
      <c r="F125" s="946"/>
      <c r="G125" s="913" t="s">
        <v>87</v>
      </c>
      <c r="H125" s="891">
        <v>96</v>
      </c>
      <c r="I125" s="900">
        <v>0</v>
      </c>
      <c r="J125" s="942">
        <v>0</v>
      </c>
      <c r="K125" s="901">
        <v>0</v>
      </c>
      <c r="L125" s="900">
        <v>0</v>
      </c>
      <c r="M125"/>
      <c r="N125"/>
      <c r="O125"/>
    </row>
    <row r="126" spans="1:15" ht="27.75" customHeight="1">
      <c r="A126" s="916">
        <v>2</v>
      </c>
      <c r="B126" s="911">
        <v>6</v>
      </c>
      <c r="C126" s="912">
        <v>4</v>
      </c>
      <c r="D126" s="913">
        <v>1</v>
      </c>
      <c r="E126" s="911">
        <v>1</v>
      </c>
      <c r="F126" s="946">
        <v>1</v>
      </c>
      <c r="G126" s="913" t="s">
        <v>87</v>
      </c>
      <c r="H126" s="891">
        <v>97</v>
      </c>
      <c r="I126" s="919"/>
      <c r="J126" s="919"/>
      <c r="K126" s="919"/>
      <c r="L126" s="919"/>
      <c r="M126"/>
      <c r="N126"/>
      <c r="O126"/>
    </row>
    <row r="127" spans="1:15" ht="27" customHeight="1">
      <c r="A127" s="924">
        <v>2</v>
      </c>
      <c r="B127" s="933">
        <v>6</v>
      </c>
      <c r="C127" s="934">
        <v>5</v>
      </c>
      <c r="D127" s="936"/>
      <c r="E127" s="933"/>
      <c r="F127" s="954"/>
      <c r="G127" s="936" t="s">
        <v>584</v>
      </c>
      <c r="H127" s="891">
        <v>98</v>
      </c>
      <c r="I127" s="929">
        <v>0</v>
      </c>
      <c r="J127" s="955">
        <v>0</v>
      </c>
      <c r="K127" s="930">
        <v>0</v>
      </c>
      <c r="L127" s="929">
        <v>0</v>
      </c>
      <c r="M127"/>
      <c r="N127"/>
      <c r="O127"/>
    </row>
    <row r="128" spans="1:15" ht="29.25" customHeight="1">
      <c r="A128" s="916">
        <v>2</v>
      </c>
      <c r="B128" s="911">
        <v>6</v>
      </c>
      <c r="C128" s="912">
        <v>5</v>
      </c>
      <c r="D128" s="913">
        <v>1</v>
      </c>
      <c r="E128" s="911"/>
      <c r="F128" s="946"/>
      <c r="G128" s="936" t="s">
        <v>585</v>
      </c>
      <c r="H128" s="891">
        <v>99</v>
      </c>
      <c r="I128" s="900">
        <v>0</v>
      </c>
      <c r="J128" s="942">
        <v>0</v>
      </c>
      <c r="K128" s="901">
        <v>0</v>
      </c>
      <c r="L128" s="900">
        <v>0</v>
      </c>
      <c r="M128"/>
      <c r="N128"/>
      <c r="O128"/>
    </row>
    <row r="129" spans="1:15" ht="25.5" customHeight="1">
      <c r="A129" s="916">
        <v>2</v>
      </c>
      <c r="B129" s="911">
        <v>6</v>
      </c>
      <c r="C129" s="912">
        <v>5</v>
      </c>
      <c r="D129" s="913">
        <v>1</v>
      </c>
      <c r="E129" s="911">
        <v>1</v>
      </c>
      <c r="F129" s="946"/>
      <c r="G129" s="936" t="s">
        <v>584</v>
      </c>
      <c r="H129" s="891">
        <v>100</v>
      </c>
      <c r="I129" s="900">
        <v>0</v>
      </c>
      <c r="J129" s="942">
        <v>0</v>
      </c>
      <c r="K129" s="901">
        <v>0</v>
      </c>
      <c r="L129" s="900">
        <v>0</v>
      </c>
      <c r="M129"/>
      <c r="N129"/>
      <c r="O129"/>
    </row>
    <row r="130" spans="1:15" ht="27.75" customHeight="1">
      <c r="A130" s="911">
        <v>2</v>
      </c>
      <c r="B130" s="912">
        <v>6</v>
      </c>
      <c r="C130" s="911">
        <v>5</v>
      </c>
      <c r="D130" s="911">
        <v>1</v>
      </c>
      <c r="E130" s="913">
        <v>1</v>
      </c>
      <c r="F130" s="946">
        <v>1</v>
      </c>
      <c r="G130" s="936" t="s">
        <v>586</v>
      </c>
      <c r="H130" s="891">
        <v>101</v>
      </c>
      <c r="I130" s="919"/>
      <c r="J130" s="919"/>
      <c r="K130" s="919"/>
      <c r="L130" s="919"/>
      <c r="M130"/>
      <c r="N130"/>
      <c r="O130"/>
    </row>
    <row r="131" spans="1:15" ht="14.25" customHeight="1">
      <c r="A131" s="945">
        <v>2</v>
      </c>
      <c r="B131" s="896">
        <v>7</v>
      </c>
      <c r="C131" s="896"/>
      <c r="D131" s="897"/>
      <c r="E131" s="897"/>
      <c r="F131" s="899"/>
      <c r="G131" s="898" t="s">
        <v>89</v>
      </c>
      <c r="H131" s="891">
        <v>102</v>
      </c>
      <c r="I131" s="901">
        <v>0</v>
      </c>
      <c r="J131" s="942">
        <v>0</v>
      </c>
      <c r="K131" s="901">
        <v>0</v>
      </c>
      <c r="L131" s="900">
        <v>0</v>
      </c>
      <c r="M131"/>
      <c r="N131"/>
      <c r="O131"/>
    </row>
    <row r="132" spans="1:15" ht="12.75" customHeight="1">
      <c r="A132" s="916">
        <v>2</v>
      </c>
      <c r="B132" s="911">
        <v>7</v>
      </c>
      <c r="C132" s="911">
        <v>1</v>
      </c>
      <c r="D132" s="912"/>
      <c r="E132" s="912"/>
      <c r="F132" s="914"/>
      <c r="G132" s="913" t="s">
        <v>90</v>
      </c>
      <c r="H132" s="891">
        <v>103</v>
      </c>
      <c r="I132" s="901">
        <v>0</v>
      </c>
      <c r="J132" s="942">
        <v>0</v>
      </c>
      <c r="K132" s="901">
        <v>0</v>
      </c>
      <c r="L132" s="900">
        <v>0</v>
      </c>
      <c r="M132"/>
      <c r="N132"/>
      <c r="O132"/>
    </row>
    <row r="133" spans="1:15" ht="14.25" customHeight="1">
      <c r="A133" s="916">
        <v>2</v>
      </c>
      <c r="B133" s="911">
        <v>7</v>
      </c>
      <c r="C133" s="911">
        <v>1</v>
      </c>
      <c r="D133" s="912">
        <v>1</v>
      </c>
      <c r="E133" s="912"/>
      <c r="F133" s="914"/>
      <c r="G133" s="913" t="s">
        <v>90</v>
      </c>
      <c r="H133" s="891">
        <v>104</v>
      </c>
      <c r="I133" s="901">
        <v>0</v>
      </c>
      <c r="J133" s="942">
        <v>0</v>
      </c>
      <c r="K133" s="901">
        <v>0</v>
      </c>
      <c r="L133" s="900">
        <v>0</v>
      </c>
      <c r="M133"/>
      <c r="N133"/>
      <c r="O133"/>
    </row>
    <row r="134" spans="1:15" ht="15.75" customHeight="1">
      <c r="A134" s="916">
        <v>2</v>
      </c>
      <c r="B134" s="911">
        <v>7</v>
      </c>
      <c r="C134" s="911">
        <v>1</v>
      </c>
      <c r="D134" s="912">
        <v>1</v>
      </c>
      <c r="E134" s="912">
        <v>1</v>
      </c>
      <c r="F134" s="914"/>
      <c r="G134" s="913" t="s">
        <v>90</v>
      </c>
      <c r="H134" s="891">
        <v>105</v>
      </c>
      <c r="I134" s="901">
        <v>0</v>
      </c>
      <c r="J134" s="942">
        <v>0</v>
      </c>
      <c r="K134" s="901">
        <v>0</v>
      </c>
      <c r="L134" s="900">
        <v>0</v>
      </c>
      <c r="M134"/>
      <c r="N134"/>
      <c r="O134"/>
    </row>
    <row r="135" spans="1:15" ht="14.25" customHeight="1">
      <c r="A135" s="932">
        <v>2</v>
      </c>
      <c r="B135" s="906">
        <v>7</v>
      </c>
      <c r="C135" s="932">
        <v>1</v>
      </c>
      <c r="D135" s="911">
        <v>1</v>
      </c>
      <c r="E135" s="904">
        <v>1</v>
      </c>
      <c r="F135" s="907">
        <v>1</v>
      </c>
      <c r="G135" s="905" t="s">
        <v>91</v>
      </c>
      <c r="H135" s="891">
        <v>106</v>
      </c>
      <c r="I135" s="956"/>
      <c r="J135" s="956"/>
      <c r="K135" s="956"/>
      <c r="L135" s="956"/>
      <c r="M135"/>
      <c r="N135"/>
      <c r="O135"/>
    </row>
    <row r="136" spans="1:15" ht="14.25" customHeight="1">
      <c r="A136" s="911">
        <v>2</v>
      </c>
      <c r="B136" s="911">
        <v>7</v>
      </c>
      <c r="C136" s="916">
        <v>1</v>
      </c>
      <c r="D136" s="911">
        <v>1</v>
      </c>
      <c r="E136" s="912">
        <v>1</v>
      </c>
      <c r="F136" s="914">
        <v>2</v>
      </c>
      <c r="G136" s="913" t="s">
        <v>92</v>
      </c>
      <c r="H136" s="891">
        <v>107</v>
      </c>
      <c r="I136" s="918"/>
      <c r="J136" s="918"/>
      <c r="K136" s="918"/>
      <c r="L136" s="918"/>
      <c r="M136"/>
      <c r="N136"/>
      <c r="O136"/>
    </row>
    <row r="137" spans="1:15" ht="25.5" customHeight="1">
      <c r="A137" s="924">
        <v>2</v>
      </c>
      <c r="B137" s="925">
        <v>7</v>
      </c>
      <c r="C137" s="924">
        <v>2</v>
      </c>
      <c r="D137" s="925"/>
      <c r="E137" s="926"/>
      <c r="F137" s="928"/>
      <c r="G137" s="927" t="s">
        <v>587</v>
      </c>
      <c r="H137" s="891">
        <v>108</v>
      </c>
      <c r="I137" s="909">
        <v>0</v>
      </c>
      <c r="J137" s="944">
        <v>0</v>
      </c>
      <c r="K137" s="909">
        <v>0</v>
      </c>
      <c r="L137" s="910">
        <v>0</v>
      </c>
      <c r="M137"/>
      <c r="N137"/>
      <c r="O137"/>
    </row>
    <row r="138" spans="1:15" ht="25.5" customHeight="1">
      <c r="A138" s="916">
        <v>2</v>
      </c>
      <c r="B138" s="911">
        <v>7</v>
      </c>
      <c r="C138" s="916">
        <v>2</v>
      </c>
      <c r="D138" s="911">
        <v>1</v>
      </c>
      <c r="E138" s="912"/>
      <c r="F138" s="914"/>
      <c r="G138" s="913" t="s">
        <v>93</v>
      </c>
      <c r="H138" s="891">
        <v>109</v>
      </c>
      <c r="I138" s="901">
        <v>0</v>
      </c>
      <c r="J138" s="942">
        <v>0</v>
      </c>
      <c r="K138" s="901">
        <v>0</v>
      </c>
      <c r="L138" s="900">
        <v>0</v>
      </c>
      <c r="M138"/>
      <c r="N138"/>
      <c r="O138"/>
    </row>
    <row r="139" spans="1:15" ht="25.5" customHeight="1">
      <c r="A139" s="916">
        <v>2</v>
      </c>
      <c r="B139" s="911">
        <v>7</v>
      </c>
      <c r="C139" s="916">
        <v>2</v>
      </c>
      <c r="D139" s="911">
        <v>1</v>
      </c>
      <c r="E139" s="912">
        <v>1</v>
      </c>
      <c r="F139" s="914"/>
      <c r="G139" s="913" t="s">
        <v>93</v>
      </c>
      <c r="H139" s="891">
        <v>110</v>
      </c>
      <c r="I139" s="901">
        <v>0</v>
      </c>
      <c r="J139" s="942">
        <v>0</v>
      </c>
      <c r="K139" s="901">
        <v>0</v>
      </c>
      <c r="L139" s="900">
        <v>0</v>
      </c>
      <c r="M139"/>
      <c r="N139"/>
      <c r="O139"/>
    </row>
    <row r="140" spans="1:15" ht="12" customHeight="1">
      <c r="A140" s="916">
        <v>2</v>
      </c>
      <c r="B140" s="911">
        <v>7</v>
      </c>
      <c r="C140" s="916">
        <v>2</v>
      </c>
      <c r="D140" s="911">
        <v>1</v>
      </c>
      <c r="E140" s="912">
        <v>1</v>
      </c>
      <c r="F140" s="914">
        <v>1</v>
      </c>
      <c r="G140" s="913" t="s">
        <v>94</v>
      </c>
      <c r="H140" s="891">
        <v>111</v>
      </c>
      <c r="I140" s="918"/>
      <c r="J140" s="918"/>
      <c r="K140" s="918"/>
      <c r="L140" s="918"/>
      <c r="M140"/>
      <c r="N140"/>
      <c r="O140"/>
    </row>
    <row r="141" spans="1:15" ht="15" customHeight="1">
      <c r="A141" s="916">
        <v>2</v>
      </c>
      <c r="B141" s="911">
        <v>7</v>
      </c>
      <c r="C141" s="916">
        <v>2</v>
      </c>
      <c r="D141" s="911">
        <v>1</v>
      </c>
      <c r="E141" s="912">
        <v>1</v>
      </c>
      <c r="F141" s="914">
        <v>2</v>
      </c>
      <c r="G141" s="913" t="s">
        <v>95</v>
      </c>
      <c r="H141" s="891">
        <v>112</v>
      </c>
      <c r="I141" s="918"/>
      <c r="J141" s="918"/>
      <c r="K141" s="918"/>
      <c r="L141" s="918"/>
      <c r="M141"/>
      <c r="N141"/>
      <c r="O141"/>
    </row>
    <row r="142" spans="1:15" ht="15" customHeight="1">
      <c r="A142" s="916">
        <v>2</v>
      </c>
      <c r="B142" s="911">
        <v>7</v>
      </c>
      <c r="C142" s="916">
        <v>2</v>
      </c>
      <c r="D142" s="911">
        <v>2</v>
      </c>
      <c r="E142" s="912"/>
      <c r="F142" s="914"/>
      <c r="G142" s="913" t="s">
        <v>244</v>
      </c>
      <c r="H142" s="891">
        <v>113</v>
      </c>
      <c r="I142" s="901">
        <v>0</v>
      </c>
      <c r="J142" s="901">
        <v>0</v>
      </c>
      <c r="K142" s="901">
        <v>0</v>
      </c>
      <c r="L142" s="901">
        <v>0</v>
      </c>
      <c r="M142"/>
      <c r="N142"/>
      <c r="O142"/>
    </row>
    <row r="143" spans="1:15" ht="15" customHeight="1">
      <c r="A143" s="916">
        <v>2</v>
      </c>
      <c r="B143" s="911">
        <v>7</v>
      </c>
      <c r="C143" s="916">
        <v>2</v>
      </c>
      <c r="D143" s="911">
        <v>2</v>
      </c>
      <c r="E143" s="912">
        <v>1</v>
      </c>
      <c r="F143" s="914"/>
      <c r="G143" s="913" t="s">
        <v>244</v>
      </c>
      <c r="H143" s="891">
        <v>114</v>
      </c>
      <c r="I143" s="901">
        <v>0</v>
      </c>
      <c r="J143" s="901">
        <v>0</v>
      </c>
      <c r="K143" s="901">
        <v>0</v>
      </c>
      <c r="L143" s="901">
        <v>0</v>
      </c>
      <c r="M143"/>
      <c r="N143"/>
      <c r="O143"/>
    </row>
    <row r="144" spans="1:15" ht="15" customHeight="1">
      <c r="A144" s="916">
        <v>2</v>
      </c>
      <c r="B144" s="911">
        <v>7</v>
      </c>
      <c r="C144" s="916">
        <v>2</v>
      </c>
      <c r="D144" s="911">
        <v>2</v>
      </c>
      <c r="E144" s="912">
        <v>1</v>
      </c>
      <c r="F144" s="914">
        <v>1</v>
      </c>
      <c r="G144" s="913" t="s">
        <v>244</v>
      </c>
      <c r="H144" s="891">
        <v>115</v>
      </c>
      <c r="I144" s="918"/>
      <c r="J144" s="918"/>
      <c r="K144" s="918"/>
      <c r="L144" s="918"/>
      <c r="M144"/>
      <c r="N144"/>
      <c r="O144"/>
    </row>
    <row r="145" spans="1:15" ht="12.75" customHeight="1">
      <c r="A145" s="916">
        <v>2</v>
      </c>
      <c r="B145" s="911">
        <v>7</v>
      </c>
      <c r="C145" s="916">
        <v>3</v>
      </c>
      <c r="D145" s="911"/>
      <c r="E145" s="912"/>
      <c r="F145" s="914"/>
      <c r="G145" s="913" t="s">
        <v>96</v>
      </c>
      <c r="H145" s="891">
        <v>116</v>
      </c>
      <c r="I145" s="901">
        <v>0</v>
      </c>
      <c r="J145" s="942">
        <v>0</v>
      </c>
      <c r="K145" s="901">
        <v>0</v>
      </c>
      <c r="L145" s="900">
        <v>0</v>
      </c>
      <c r="M145"/>
      <c r="N145"/>
      <c r="O145"/>
    </row>
    <row r="146" spans="1:15" ht="12.75" customHeight="1">
      <c r="A146" s="924">
        <v>2</v>
      </c>
      <c r="B146" s="933">
        <v>7</v>
      </c>
      <c r="C146" s="957">
        <v>3</v>
      </c>
      <c r="D146" s="933">
        <v>1</v>
      </c>
      <c r="E146" s="934"/>
      <c r="F146" s="935"/>
      <c r="G146" s="936" t="s">
        <v>96</v>
      </c>
      <c r="H146" s="891">
        <v>117</v>
      </c>
      <c r="I146" s="930">
        <v>0</v>
      </c>
      <c r="J146" s="955">
        <v>0</v>
      </c>
      <c r="K146" s="930">
        <v>0</v>
      </c>
      <c r="L146" s="929">
        <v>0</v>
      </c>
      <c r="M146"/>
      <c r="N146"/>
      <c r="O146"/>
    </row>
    <row r="147" spans="1:15" ht="12.75" customHeight="1">
      <c r="A147" s="916">
        <v>2</v>
      </c>
      <c r="B147" s="911">
        <v>7</v>
      </c>
      <c r="C147" s="916">
        <v>3</v>
      </c>
      <c r="D147" s="911">
        <v>1</v>
      </c>
      <c r="E147" s="912">
        <v>1</v>
      </c>
      <c r="F147" s="914"/>
      <c r="G147" s="913" t="s">
        <v>96</v>
      </c>
      <c r="H147" s="891">
        <v>118</v>
      </c>
      <c r="I147" s="901">
        <v>0</v>
      </c>
      <c r="J147" s="942">
        <v>0</v>
      </c>
      <c r="K147" s="901">
        <v>0</v>
      </c>
      <c r="L147" s="900">
        <v>0</v>
      </c>
      <c r="M147"/>
      <c r="N147"/>
      <c r="O147"/>
    </row>
    <row r="148" spans="1:15" ht="12.75" customHeight="1">
      <c r="A148" s="932">
        <v>2</v>
      </c>
      <c r="B148" s="906">
        <v>7</v>
      </c>
      <c r="C148" s="932">
        <v>3</v>
      </c>
      <c r="D148" s="906">
        <v>1</v>
      </c>
      <c r="E148" s="904">
        <v>1</v>
      </c>
      <c r="F148" s="907">
        <v>1</v>
      </c>
      <c r="G148" s="905" t="s">
        <v>97</v>
      </c>
      <c r="H148" s="891">
        <v>119</v>
      </c>
      <c r="I148" s="956"/>
      <c r="J148" s="956"/>
      <c r="K148" s="956"/>
      <c r="L148" s="956"/>
      <c r="M148"/>
      <c r="N148"/>
      <c r="O148"/>
    </row>
    <row r="149" spans="1:15" ht="16.5" customHeight="1">
      <c r="A149" s="916">
        <v>2</v>
      </c>
      <c r="B149" s="911">
        <v>7</v>
      </c>
      <c r="C149" s="916">
        <v>3</v>
      </c>
      <c r="D149" s="911">
        <v>1</v>
      </c>
      <c r="E149" s="912">
        <v>1</v>
      </c>
      <c r="F149" s="914">
        <v>2</v>
      </c>
      <c r="G149" s="913" t="s">
        <v>98</v>
      </c>
      <c r="H149" s="891">
        <v>120</v>
      </c>
      <c r="I149" s="918"/>
      <c r="J149" s="919"/>
      <c r="K149" s="919"/>
      <c r="L149" s="919"/>
      <c r="M149"/>
      <c r="N149"/>
      <c r="O149"/>
    </row>
    <row r="150" spans="1:15" ht="15" customHeight="1">
      <c r="A150" s="945">
        <v>2</v>
      </c>
      <c r="B150" s="945">
        <v>8</v>
      </c>
      <c r="C150" s="896"/>
      <c r="D150" s="921"/>
      <c r="E150" s="903"/>
      <c r="F150" s="958"/>
      <c r="G150" s="908" t="s">
        <v>99</v>
      </c>
      <c r="H150" s="891">
        <v>121</v>
      </c>
      <c r="I150" s="923">
        <v>0</v>
      </c>
      <c r="J150" s="943">
        <v>0</v>
      </c>
      <c r="K150" s="923">
        <v>0</v>
      </c>
      <c r="L150" s="922">
        <v>0</v>
      </c>
      <c r="M150"/>
      <c r="N150"/>
      <c r="O150"/>
    </row>
    <row r="151" spans="1:15" ht="14.25" customHeight="1">
      <c r="A151" s="924">
        <v>2</v>
      </c>
      <c r="B151" s="924">
        <v>8</v>
      </c>
      <c r="C151" s="924">
        <v>1</v>
      </c>
      <c r="D151" s="925"/>
      <c r="E151" s="926"/>
      <c r="F151" s="928"/>
      <c r="G151" s="905" t="s">
        <v>99</v>
      </c>
      <c r="H151" s="891">
        <v>122</v>
      </c>
      <c r="I151" s="923">
        <v>0</v>
      </c>
      <c r="J151" s="943">
        <v>0</v>
      </c>
      <c r="K151" s="923">
        <v>0</v>
      </c>
      <c r="L151" s="922">
        <v>0</v>
      </c>
      <c r="M151"/>
      <c r="N151"/>
      <c r="O151"/>
    </row>
    <row r="152" spans="1:15" ht="13.5" customHeight="1">
      <c r="A152" s="916">
        <v>2</v>
      </c>
      <c r="B152" s="911">
        <v>8</v>
      </c>
      <c r="C152" s="913">
        <v>1</v>
      </c>
      <c r="D152" s="911">
        <v>1</v>
      </c>
      <c r="E152" s="912"/>
      <c r="F152" s="914"/>
      <c r="G152" s="913" t="s">
        <v>588</v>
      </c>
      <c r="H152" s="891">
        <v>123</v>
      </c>
      <c r="I152" s="901">
        <v>0</v>
      </c>
      <c r="J152" s="942">
        <v>0</v>
      </c>
      <c r="K152" s="901">
        <v>0</v>
      </c>
      <c r="L152" s="900">
        <v>0</v>
      </c>
      <c r="M152"/>
      <c r="N152"/>
      <c r="O152"/>
    </row>
    <row r="153" spans="1:15" ht="13.5" customHeight="1">
      <c r="A153" s="916">
        <v>2</v>
      </c>
      <c r="B153" s="911">
        <v>8</v>
      </c>
      <c r="C153" s="905">
        <v>1</v>
      </c>
      <c r="D153" s="906">
        <v>1</v>
      </c>
      <c r="E153" s="904">
        <v>1</v>
      </c>
      <c r="F153" s="907"/>
      <c r="G153" s="913" t="s">
        <v>588</v>
      </c>
      <c r="H153" s="891">
        <v>124</v>
      </c>
      <c r="I153" s="923">
        <v>0</v>
      </c>
      <c r="J153" s="923">
        <v>0</v>
      </c>
      <c r="K153" s="923">
        <v>0</v>
      </c>
      <c r="L153" s="923">
        <v>0</v>
      </c>
      <c r="M153"/>
      <c r="N153"/>
      <c r="O153"/>
    </row>
    <row r="154" spans="1:15" ht="13.5" customHeight="1">
      <c r="A154" s="911">
        <v>2</v>
      </c>
      <c r="B154" s="906">
        <v>8</v>
      </c>
      <c r="C154" s="913">
        <v>1</v>
      </c>
      <c r="D154" s="911">
        <v>1</v>
      </c>
      <c r="E154" s="912">
        <v>1</v>
      </c>
      <c r="F154" s="914">
        <v>1</v>
      </c>
      <c r="G154" s="913" t="s">
        <v>100</v>
      </c>
      <c r="H154" s="891">
        <v>125</v>
      </c>
      <c r="I154" s="918"/>
      <c r="J154" s="918"/>
      <c r="K154" s="918"/>
      <c r="L154" s="918"/>
      <c r="M154"/>
      <c r="N154"/>
      <c r="O154"/>
    </row>
    <row r="155" spans="1:15" ht="15.75" customHeight="1">
      <c r="A155" s="924">
        <v>2</v>
      </c>
      <c r="B155" s="933">
        <v>8</v>
      </c>
      <c r="C155" s="936">
        <v>1</v>
      </c>
      <c r="D155" s="933">
        <v>1</v>
      </c>
      <c r="E155" s="934">
        <v>1</v>
      </c>
      <c r="F155" s="935">
        <v>2</v>
      </c>
      <c r="G155" s="936" t="s">
        <v>589</v>
      </c>
      <c r="H155" s="891">
        <v>126</v>
      </c>
      <c r="I155" s="959"/>
      <c r="J155" s="959"/>
      <c r="K155" s="959"/>
      <c r="L155" s="959"/>
      <c r="M155"/>
      <c r="N155"/>
      <c r="O155"/>
    </row>
    <row r="156" spans="1:15" ht="12.75" customHeight="1">
      <c r="A156" s="924">
        <v>2</v>
      </c>
      <c r="B156" s="933">
        <v>8</v>
      </c>
      <c r="C156" s="936">
        <v>1</v>
      </c>
      <c r="D156" s="933">
        <v>1</v>
      </c>
      <c r="E156" s="934">
        <v>1</v>
      </c>
      <c r="F156" s="935">
        <v>3</v>
      </c>
      <c r="G156" s="936" t="s">
        <v>258</v>
      </c>
      <c r="H156" s="891">
        <v>127</v>
      </c>
      <c r="I156" s="959"/>
      <c r="J156" s="960"/>
      <c r="K156" s="959"/>
      <c r="L156" s="937"/>
      <c r="M156"/>
      <c r="N156"/>
      <c r="O156"/>
    </row>
    <row r="157" spans="1:15" ht="15" customHeight="1">
      <c r="A157" s="916">
        <v>2</v>
      </c>
      <c r="B157" s="911">
        <v>8</v>
      </c>
      <c r="C157" s="913">
        <v>1</v>
      </c>
      <c r="D157" s="911">
        <v>2</v>
      </c>
      <c r="E157" s="912"/>
      <c r="F157" s="914"/>
      <c r="G157" s="913" t="s">
        <v>590</v>
      </c>
      <c r="H157" s="891">
        <v>128</v>
      </c>
      <c r="I157" s="901">
        <v>0</v>
      </c>
      <c r="J157" s="942">
        <v>0</v>
      </c>
      <c r="K157" s="901">
        <v>0</v>
      </c>
      <c r="L157" s="900">
        <v>0</v>
      </c>
      <c r="M157"/>
      <c r="N157"/>
      <c r="O157"/>
    </row>
    <row r="158" spans="1:15" ht="12.75" customHeight="1">
      <c r="A158" s="916">
        <v>2</v>
      </c>
      <c r="B158" s="911">
        <v>8</v>
      </c>
      <c r="C158" s="913">
        <v>1</v>
      </c>
      <c r="D158" s="911">
        <v>2</v>
      </c>
      <c r="E158" s="912">
        <v>1</v>
      </c>
      <c r="F158" s="914"/>
      <c r="G158" s="913" t="s">
        <v>590</v>
      </c>
      <c r="H158" s="891">
        <v>129</v>
      </c>
      <c r="I158" s="901">
        <v>0</v>
      </c>
      <c r="J158" s="942">
        <v>0</v>
      </c>
      <c r="K158" s="901">
        <v>0</v>
      </c>
      <c r="L158" s="900">
        <v>0</v>
      </c>
      <c r="M158"/>
      <c r="N158"/>
      <c r="O158"/>
    </row>
    <row r="159" spans="1:15" ht="12.75" customHeight="1">
      <c r="A159" s="924">
        <v>2</v>
      </c>
      <c r="B159" s="925">
        <v>8</v>
      </c>
      <c r="C159" s="927">
        <v>1</v>
      </c>
      <c r="D159" s="925">
        <v>2</v>
      </c>
      <c r="E159" s="926">
        <v>1</v>
      </c>
      <c r="F159" s="928">
        <v>1</v>
      </c>
      <c r="G159" s="913" t="s">
        <v>590</v>
      </c>
      <c r="H159" s="891">
        <v>130</v>
      </c>
      <c r="I159" s="961"/>
      <c r="J159" s="919"/>
      <c r="K159" s="919"/>
      <c r="L159" s="919"/>
      <c r="M159"/>
      <c r="N159"/>
      <c r="O159"/>
    </row>
    <row r="160" spans="1:15" ht="39.75" customHeight="1">
      <c r="A160" s="945">
        <v>2</v>
      </c>
      <c r="B160" s="896">
        <v>9</v>
      </c>
      <c r="C160" s="898"/>
      <c r="D160" s="896"/>
      <c r="E160" s="897"/>
      <c r="F160" s="899"/>
      <c r="G160" s="898" t="s">
        <v>591</v>
      </c>
      <c r="H160" s="891">
        <v>131</v>
      </c>
      <c r="I160" s="901">
        <v>0</v>
      </c>
      <c r="J160" s="942">
        <v>0</v>
      </c>
      <c r="K160" s="901">
        <v>0</v>
      </c>
      <c r="L160" s="900">
        <v>0</v>
      </c>
      <c r="M160"/>
      <c r="N160"/>
      <c r="O160"/>
    </row>
    <row r="161" spans="1:15" s="434" customFormat="1" ht="39" customHeight="1">
      <c r="A161" s="916">
        <v>2</v>
      </c>
      <c r="B161" s="911">
        <v>9</v>
      </c>
      <c r="C161" s="913">
        <v>1</v>
      </c>
      <c r="D161" s="911"/>
      <c r="E161" s="912"/>
      <c r="F161" s="914"/>
      <c r="G161" s="913" t="s">
        <v>592</v>
      </c>
      <c r="H161" s="891">
        <v>132</v>
      </c>
      <c r="I161" s="901">
        <v>0</v>
      </c>
      <c r="J161" s="942">
        <v>0</v>
      </c>
      <c r="K161" s="901">
        <v>0</v>
      </c>
      <c r="L161" s="900">
        <v>0</v>
      </c>
      <c r="M161"/>
      <c r="N161"/>
      <c r="O161"/>
    </row>
    <row r="162" spans="1:15" ht="42.75" customHeight="1">
      <c r="A162" s="932">
        <v>2</v>
      </c>
      <c r="B162" s="906">
        <v>9</v>
      </c>
      <c r="C162" s="905">
        <v>1</v>
      </c>
      <c r="D162" s="906">
        <v>1</v>
      </c>
      <c r="E162" s="904"/>
      <c r="F162" s="907"/>
      <c r="G162" s="913" t="s">
        <v>593</v>
      </c>
      <c r="H162" s="891">
        <v>133</v>
      </c>
      <c r="I162" s="923">
        <v>0</v>
      </c>
      <c r="J162" s="943">
        <v>0</v>
      </c>
      <c r="K162" s="923">
        <v>0</v>
      </c>
      <c r="L162" s="922">
        <v>0</v>
      </c>
      <c r="M162"/>
      <c r="N162"/>
      <c r="O162"/>
    </row>
    <row r="163" spans="1:15" ht="38.25" customHeight="1">
      <c r="A163" s="916">
        <v>2</v>
      </c>
      <c r="B163" s="911">
        <v>9</v>
      </c>
      <c r="C163" s="916">
        <v>1</v>
      </c>
      <c r="D163" s="911">
        <v>1</v>
      </c>
      <c r="E163" s="912">
        <v>1</v>
      </c>
      <c r="F163" s="914"/>
      <c r="G163" s="913" t="s">
        <v>593</v>
      </c>
      <c r="H163" s="891">
        <v>134</v>
      </c>
      <c r="I163" s="901">
        <v>0</v>
      </c>
      <c r="J163" s="942">
        <v>0</v>
      </c>
      <c r="K163" s="901">
        <v>0</v>
      </c>
      <c r="L163" s="900">
        <v>0</v>
      </c>
      <c r="M163"/>
      <c r="N163"/>
      <c r="O163"/>
    </row>
    <row r="164" spans="1:15" ht="38.25" customHeight="1">
      <c r="A164" s="932">
        <v>2</v>
      </c>
      <c r="B164" s="906">
        <v>9</v>
      </c>
      <c r="C164" s="906">
        <v>1</v>
      </c>
      <c r="D164" s="906">
        <v>1</v>
      </c>
      <c r="E164" s="904">
        <v>1</v>
      </c>
      <c r="F164" s="907">
        <v>1</v>
      </c>
      <c r="G164" s="913" t="s">
        <v>593</v>
      </c>
      <c r="H164" s="891">
        <v>135</v>
      </c>
      <c r="I164" s="956"/>
      <c r="J164" s="956"/>
      <c r="K164" s="956"/>
      <c r="L164" s="956"/>
      <c r="M164"/>
      <c r="N164"/>
      <c r="O164"/>
    </row>
    <row r="165" spans="1:15" ht="41.25" customHeight="1">
      <c r="A165" s="916">
        <v>2</v>
      </c>
      <c r="B165" s="911">
        <v>9</v>
      </c>
      <c r="C165" s="911">
        <v>2</v>
      </c>
      <c r="D165" s="911"/>
      <c r="E165" s="912"/>
      <c r="F165" s="914"/>
      <c r="G165" s="913" t="s">
        <v>594</v>
      </c>
      <c r="H165" s="891">
        <v>136</v>
      </c>
      <c r="I165" s="901">
        <v>0</v>
      </c>
      <c r="J165" s="901">
        <v>0</v>
      </c>
      <c r="K165" s="901">
        <v>0</v>
      </c>
      <c r="L165" s="901">
        <v>0</v>
      </c>
      <c r="M165"/>
      <c r="N165"/>
      <c r="O165"/>
    </row>
    <row r="166" spans="1:15" ht="44.25" customHeight="1">
      <c r="A166" s="916">
        <v>2</v>
      </c>
      <c r="B166" s="911">
        <v>9</v>
      </c>
      <c r="C166" s="911">
        <v>2</v>
      </c>
      <c r="D166" s="906">
        <v>1</v>
      </c>
      <c r="E166" s="904"/>
      <c r="F166" s="907"/>
      <c r="G166" s="905" t="s">
        <v>595</v>
      </c>
      <c r="H166" s="891">
        <v>137</v>
      </c>
      <c r="I166" s="923">
        <v>0</v>
      </c>
      <c r="J166" s="943">
        <v>0</v>
      </c>
      <c r="K166" s="923">
        <v>0</v>
      </c>
      <c r="L166" s="922">
        <v>0</v>
      </c>
      <c r="M166"/>
      <c r="N166"/>
      <c r="O166"/>
    </row>
    <row r="167" spans="1:15" ht="40.5" customHeight="1">
      <c r="A167" s="932">
        <v>2</v>
      </c>
      <c r="B167" s="906">
        <v>9</v>
      </c>
      <c r="C167" s="906">
        <v>2</v>
      </c>
      <c r="D167" s="911">
        <v>1</v>
      </c>
      <c r="E167" s="912">
        <v>1</v>
      </c>
      <c r="F167" s="914"/>
      <c r="G167" s="905" t="s">
        <v>596</v>
      </c>
      <c r="H167" s="891">
        <v>138</v>
      </c>
      <c r="I167" s="901">
        <v>0</v>
      </c>
      <c r="J167" s="942">
        <v>0</v>
      </c>
      <c r="K167" s="901">
        <v>0</v>
      </c>
      <c r="L167" s="900">
        <v>0</v>
      </c>
      <c r="M167"/>
      <c r="N167"/>
      <c r="O167"/>
    </row>
    <row r="168" spans="1:15" ht="53.25" customHeight="1">
      <c r="A168" s="924">
        <v>2</v>
      </c>
      <c r="B168" s="933">
        <v>9</v>
      </c>
      <c r="C168" s="933">
        <v>2</v>
      </c>
      <c r="D168" s="933">
        <v>1</v>
      </c>
      <c r="E168" s="934">
        <v>1</v>
      </c>
      <c r="F168" s="935">
        <v>1</v>
      </c>
      <c r="G168" s="905" t="s">
        <v>597</v>
      </c>
      <c r="H168" s="891">
        <v>139</v>
      </c>
      <c r="I168" s="959"/>
      <c r="J168" s="917"/>
      <c r="K168" s="917"/>
      <c r="L168" s="917"/>
      <c r="M168"/>
      <c r="N168"/>
      <c r="O168"/>
    </row>
    <row r="169" spans="1:15" ht="51.75" customHeight="1">
      <c r="A169" s="916">
        <v>2</v>
      </c>
      <c r="B169" s="911">
        <v>9</v>
      </c>
      <c r="C169" s="911">
        <v>2</v>
      </c>
      <c r="D169" s="911">
        <v>1</v>
      </c>
      <c r="E169" s="912">
        <v>1</v>
      </c>
      <c r="F169" s="914">
        <v>2</v>
      </c>
      <c r="G169" s="905" t="s">
        <v>598</v>
      </c>
      <c r="H169" s="891">
        <v>140</v>
      </c>
      <c r="I169" s="918"/>
      <c r="J169" s="962"/>
      <c r="K169" s="962"/>
      <c r="L169" s="962"/>
      <c r="M169"/>
      <c r="N169"/>
      <c r="O169"/>
    </row>
    <row r="170" spans="1:15" ht="54.75" customHeight="1">
      <c r="A170" s="916">
        <v>2</v>
      </c>
      <c r="B170" s="911">
        <v>9</v>
      </c>
      <c r="C170" s="911">
        <v>2</v>
      </c>
      <c r="D170" s="911">
        <v>1</v>
      </c>
      <c r="E170" s="912">
        <v>1</v>
      </c>
      <c r="F170" s="914">
        <v>3</v>
      </c>
      <c r="G170" s="905" t="s">
        <v>599</v>
      </c>
      <c r="H170" s="891">
        <v>141</v>
      </c>
      <c r="I170" s="918"/>
      <c r="J170" s="918"/>
      <c r="K170" s="918"/>
      <c r="L170" s="918"/>
      <c r="M170"/>
      <c r="N170"/>
      <c r="O170"/>
    </row>
    <row r="171" spans="1:15" ht="39" customHeight="1">
      <c r="A171" s="963">
        <v>2</v>
      </c>
      <c r="B171" s="963">
        <v>9</v>
      </c>
      <c r="C171" s="963">
        <v>2</v>
      </c>
      <c r="D171" s="963">
        <v>2</v>
      </c>
      <c r="E171" s="963"/>
      <c r="F171" s="963"/>
      <c r="G171" s="913" t="s">
        <v>600</v>
      </c>
      <c r="H171" s="891">
        <v>142</v>
      </c>
      <c r="I171" s="901">
        <v>0</v>
      </c>
      <c r="J171" s="942">
        <v>0</v>
      </c>
      <c r="K171" s="901">
        <v>0</v>
      </c>
      <c r="L171" s="900">
        <v>0</v>
      </c>
      <c r="M171"/>
      <c r="N171"/>
      <c r="O171"/>
    </row>
    <row r="172" spans="1:15" ht="43.5" customHeight="1">
      <c r="A172" s="916">
        <v>2</v>
      </c>
      <c r="B172" s="911">
        <v>9</v>
      </c>
      <c r="C172" s="911">
        <v>2</v>
      </c>
      <c r="D172" s="911">
        <v>2</v>
      </c>
      <c r="E172" s="912">
        <v>1</v>
      </c>
      <c r="F172" s="914"/>
      <c r="G172" s="905" t="s">
        <v>601</v>
      </c>
      <c r="H172" s="891">
        <v>143</v>
      </c>
      <c r="I172" s="923">
        <v>0</v>
      </c>
      <c r="J172" s="923">
        <v>0</v>
      </c>
      <c r="K172" s="923">
        <v>0</v>
      </c>
      <c r="L172" s="923">
        <v>0</v>
      </c>
      <c r="M172"/>
      <c r="N172"/>
      <c r="O172"/>
    </row>
    <row r="173" spans="1:15" ht="54.75" customHeight="1">
      <c r="A173" s="916">
        <v>2</v>
      </c>
      <c r="B173" s="911">
        <v>9</v>
      </c>
      <c r="C173" s="911">
        <v>2</v>
      </c>
      <c r="D173" s="911">
        <v>2</v>
      </c>
      <c r="E173" s="911">
        <v>1</v>
      </c>
      <c r="F173" s="914">
        <v>1</v>
      </c>
      <c r="G173" s="964" t="s">
        <v>602</v>
      </c>
      <c r="H173" s="891">
        <v>144</v>
      </c>
      <c r="I173" s="918"/>
      <c r="J173" s="917"/>
      <c r="K173" s="917"/>
      <c r="L173" s="917"/>
      <c r="M173"/>
      <c r="N173"/>
      <c r="O173"/>
    </row>
    <row r="174" spans="1:15" ht="54" customHeight="1">
      <c r="A174" s="925">
        <v>2</v>
      </c>
      <c r="B174" s="927">
        <v>9</v>
      </c>
      <c r="C174" s="925">
        <v>2</v>
      </c>
      <c r="D174" s="926">
        <v>2</v>
      </c>
      <c r="E174" s="926">
        <v>1</v>
      </c>
      <c r="F174" s="928">
        <v>2</v>
      </c>
      <c r="G174" s="927" t="s">
        <v>603</v>
      </c>
      <c r="H174" s="891">
        <v>145</v>
      </c>
      <c r="I174" s="917"/>
      <c r="J174" s="919"/>
      <c r="K174" s="919"/>
      <c r="L174" s="919"/>
      <c r="M174"/>
      <c r="N174"/>
      <c r="O174"/>
    </row>
    <row r="175" spans="1:15" ht="54" customHeight="1">
      <c r="A175" s="911">
        <v>2</v>
      </c>
      <c r="B175" s="936">
        <v>9</v>
      </c>
      <c r="C175" s="933">
        <v>2</v>
      </c>
      <c r="D175" s="934">
        <v>2</v>
      </c>
      <c r="E175" s="934">
        <v>1</v>
      </c>
      <c r="F175" s="935">
        <v>3</v>
      </c>
      <c r="G175" s="936" t="s">
        <v>604</v>
      </c>
      <c r="H175" s="891">
        <v>146</v>
      </c>
      <c r="I175" s="962"/>
      <c r="J175" s="962"/>
      <c r="K175" s="962"/>
      <c r="L175" s="962"/>
      <c r="M175"/>
      <c r="N175"/>
      <c r="O175"/>
    </row>
    <row r="176" spans="1:15" ht="76.5" customHeight="1">
      <c r="A176" s="896">
        <v>3</v>
      </c>
      <c r="B176" s="898"/>
      <c r="C176" s="896"/>
      <c r="D176" s="897"/>
      <c r="E176" s="897"/>
      <c r="F176" s="899"/>
      <c r="G176" s="950" t="s">
        <v>605</v>
      </c>
      <c r="H176" s="891">
        <v>147</v>
      </c>
      <c r="I176" s="900">
        <v>0</v>
      </c>
      <c r="J176" s="942">
        <v>0</v>
      </c>
      <c r="K176" s="901">
        <v>0</v>
      </c>
      <c r="L176" s="900">
        <v>0</v>
      </c>
      <c r="M176"/>
      <c r="N176"/>
      <c r="O176"/>
    </row>
    <row r="177" spans="1:15" ht="34.5" customHeight="1">
      <c r="A177" s="945">
        <v>3</v>
      </c>
      <c r="B177" s="896">
        <v>1</v>
      </c>
      <c r="C177" s="921"/>
      <c r="D177" s="903"/>
      <c r="E177" s="903"/>
      <c r="F177" s="958"/>
      <c r="G177" s="941" t="s">
        <v>113</v>
      </c>
      <c r="H177" s="891">
        <v>148</v>
      </c>
      <c r="I177" s="900">
        <v>0</v>
      </c>
      <c r="J177" s="922">
        <v>0</v>
      </c>
      <c r="K177" s="922">
        <v>0</v>
      </c>
      <c r="L177" s="922">
        <v>0</v>
      </c>
      <c r="M177"/>
      <c r="N177"/>
      <c r="O177"/>
    </row>
    <row r="178" spans="1:15" ht="30.75" customHeight="1">
      <c r="A178" s="906">
        <v>3</v>
      </c>
      <c r="B178" s="905">
        <v>1</v>
      </c>
      <c r="C178" s="906">
        <v>1</v>
      </c>
      <c r="D178" s="904"/>
      <c r="E178" s="904"/>
      <c r="F178" s="965"/>
      <c r="G178" s="916" t="s">
        <v>606</v>
      </c>
      <c r="H178" s="891">
        <v>149</v>
      </c>
      <c r="I178" s="922">
        <v>0</v>
      </c>
      <c r="J178" s="942">
        <v>0</v>
      </c>
      <c r="K178" s="901">
        <v>0</v>
      </c>
      <c r="L178" s="900">
        <v>0</v>
      </c>
      <c r="M178"/>
      <c r="N178"/>
      <c r="O178"/>
    </row>
    <row r="179" spans="1:15" ht="12.75" customHeight="1">
      <c r="A179" s="911">
        <v>3</v>
      </c>
      <c r="B179" s="913">
        <v>1</v>
      </c>
      <c r="C179" s="911">
        <v>1</v>
      </c>
      <c r="D179" s="912">
        <v>1</v>
      </c>
      <c r="E179" s="912"/>
      <c r="F179" s="966"/>
      <c r="G179" s="916" t="s">
        <v>607</v>
      </c>
      <c r="H179" s="891">
        <v>150</v>
      </c>
      <c r="I179" s="900">
        <v>0</v>
      </c>
      <c r="J179" s="943">
        <v>0</v>
      </c>
      <c r="K179" s="923">
        <v>0</v>
      </c>
      <c r="L179" s="922">
        <v>0</v>
      </c>
      <c r="M179"/>
      <c r="N179"/>
      <c r="O179"/>
    </row>
    <row r="180" spans="1:15" ht="13.5" customHeight="1">
      <c r="A180" s="911">
        <v>3</v>
      </c>
      <c r="B180" s="913">
        <v>1</v>
      </c>
      <c r="C180" s="911">
        <v>1</v>
      </c>
      <c r="D180" s="912">
        <v>1</v>
      </c>
      <c r="E180" s="912">
        <v>1</v>
      </c>
      <c r="F180" s="946"/>
      <c r="G180" s="916" t="s">
        <v>608</v>
      </c>
      <c r="H180" s="891">
        <v>151</v>
      </c>
      <c r="I180" s="922">
        <v>0</v>
      </c>
      <c r="J180" s="900">
        <v>0</v>
      </c>
      <c r="K180" s="900">
        <v>0</v>
      </c>
      <c r="L180" s="900">
        <v>0</v>
      </c>
      <c r="M180"/>
      <c r="N180"/>
      <c r="O180"/>
    </row>
    <row r="181" spans="1:15" ht="13.5" customHeight="1">
      <c r="A181" s="911">
        <v>3</v>
      </c>
      <c r="B181" s="913">
        <v>1</v>
      </c>
      <c r="C181" s="911">
        <v>1</v>
      </c>
      <c r="D181" s="912">
        <v>1</v>
      </c>
      <c r="E181" s="912">
        <v>1</v>
      </c>
      <c r="F181" s="946">
        <v>1</v>
      </c>
      <c r="G181" s="916" t="s">
        <v>608</v>
      </c>
      <c r="H181" s="891">
        <v>152</v>
      </c>
      <c r="I181" s="919"/>
      <c r="J181" s="919"/>
      <c r="K181" s="919"/>
      <c r="L181" s="919"/>
      <c r="M181"/>
      <c r="N181"/>
      <c r="O181"/>
    </row>
    <row r="182" spans="1:15" ht="14.25" customHeight="1">
      <c r="A182" s="906">
        <v>3</v>
      </c>
      <c r="B182" s="904">
        <v>1</v>
      </c>
      <c r="C182" s="904">
        <v>1</v>
      </c>
      <c r="D182" s="904">
        <v>2</v>
      </c>
      <c r="E182" s="904"/>
      <c r="F182" s="907"/>
      <c r="G182" s="905" t="s">
        <v>609</v>
      </c>
      <c r="H182" s="891">
        <v>153</v>
      </c>
      <c r="I182" s="922">
        <v>0</v>
      </c>
      <c r="J182" s="943">
        <v>0</v>
      </c>
      <c r="K182" s="923">
        <v>0</v>
      </c>
      <c r="L182" s="922">
        <v>0</v>
      </c>
      <c r="M182"/>
      <c r="N182"/>
      <c r="O182"/>
    </row>
    <row r="183" spans="1:15" ht="13.5" customHeight="1">
      <c r="A183" s="911">
        <v>3</v>
      </c>
      <c r="B183" s="912">
        <v>1</v>
      </c>
      <c r="C183" s="912">
        <v>1</v>
      </c>
      <c r="D183" s="912">
        <v>2</v>
      </c>
      <c r="E183" s="912">
        <v>1</v>
      </c>
      <c r="F183" s="914"/>
      <c r="G183" s="905" t="s">
        <v>609</v>
      </c>
      <c r="H183" s="891">
        <v>154</v>
      </c>
      <c r="I183" s="900">
        <v>0</v>
      </c>
      <c r="J183" s="942">
        <v>0</v>
      </c>
      <c r="K183" s="901">
        <v>0</v>
      </c>
      <c r="L183" s="900">
        <v>0</v>
      </c>
      <c r="M183"/>
      <c r="N183"/>
      <c r="O183"/>
    </row>
    <row r="184" spans="1:15" ht="14.25" customHeight="1">
      <c r="A184" s="906">
        <v>3</v>
      </c>
      <c r="B184" s="904">
        <v>1</v>
      </c>
      <c r="C184" s="904">
        <v>1</v>
      </c>
      <c r="D184" s="904">
        <v>2</v>
      </c>
      <c r="E184" s="904">
        <v>1</v>
      </c>
      <c r="F184" s="907">
        <v>1</v>
      </c>
      <c r="G184" s="905" t="s">
        <v>610</v>
      </c>
      <c r="H184" s="891">
        <v>155</v>
      </c>
      <c r="I184" s="917"/>
      <c r="J184" s="917"/>
      <c r="K184" s="917"/>
      <c r="L184" s="962"/>
      <c r="M184"/>
      <c r="N184"/>
      <c r="O184"/>
    </row>
    <row r="185" spans="1:15" ht="14.25" customHeight="1">
      <c r="A185" s="911">
        <v>3</v>
      </c>
      <c r="B185" s="912">
        <v>1</v>
      </c>
      <c r="C185" s="912">
        <v>1</v>
      </c>
      <c r="D185" s="912">
        <v>2</v>
      </c>
      <c r="E185" s="912">
        <v>1</v>
      </c>
      <c r="F185" s="914">
        <v>2</v>
      </c>
      <c r="G185" s="913" t="s">
        <v>611</v>
      </c>
      <c r="H185" s="891">
        <v>156</v>
      </c>
      <c r="I185" s="919"/>
      <c r="J185" s="919"/>
      <c r="K185" s="919"/>
      <c r="L185" s="919"/>
      <c r="M185"/>
      <c r="N185"/>
      <c r="O185"/>
    </row>
    <row r="186" spans="1:15" ht="26.25" customHeight="1">
      <c r="A186" s="906">
        <v>3</v>
      </c>
      <c r="B186" s="904">
        <v>1</v>
      </c>
      <c r="C186" s="904">
        <v>1</v>
      </c>
      <c r="D186" s="904">
        <v>2</v>
      </c>
      <c r="E186" s="904">
        <v>1</v>
      </c>
      <c r="F186" s="907">
        <v>3</v>
      </c>
      <c r="G186" s="905" t="s">
        <v>612</v>
      </c>
      <c r="H186" s="891">
        <v>157</v>
      </c>
      <c r="I186" s="917"/>
      <c r="J186" s="917"/>
      <c r="K186" s="917"/>
      <c r="L186" s="962"/>
      <c r="M186"/>
      <c r="N186"/>
      <c r="O186"/>
    </row>
    <row r="187" spans="1:15" ht="14.25" customHeight="1">
      <c r="A187" s="911">
        <v>3</v>
      </c>
      <c r="B187" s="912">
        <v>1</v>
      </c>
      <c r="C187" s="912">
        <v>1</v>
      </c>
      <c r="D187" s="912">
        <v>3</v>
      </c>
      <c r="E187" s="912"/>
      <c r="F187" s="914"/>
      <c r="G187" s="913" t="s">
        <v>613</v>
      </c>
      <c r="H187" s="891">
        <v>158</v>
      </c>
      <c r="I187" s="900">
        <v>0</v>
      </c>
      <c r="J187" s="942">
        <v>0</v>
      </c>
      <c r="K187" s="901">
        <v>0</v>
      </c>
      <c r="L187" s="900">
        <v>0</v>
      </c>
      <c r="M187"/>
      <c r="N187"/>
      <c r="O187"/>
    </row>
    <row r="188" spans="1:15" ht="14.25" customHeight="1">
      <c r="A188" s="911">
        <v>3</v>
      </c>
      <c r="B188" s="912">
        <v>1</v>
      </c>
      <c r="C188" s="912">
        <v>1</v>
      </c>
      <c r="D188" s="912">
        <v>3</v>
      </c>
      <c r="E188" s="912">
        <v>1</v>
      </c>
      <c r="F188" s="914"/>
      <c r="G188" s="913" t="s">
        <v>613</v>
      </c>
      <c r="H188" s="891">
        <v>159</v>
      </c>
      <c r="I188" s="900">
        <v>0</v>
      </c>
      <c r="J188" s="900">
        <v>0</v>
      </c>
      <c r="K188" s="900">
        <v>0</v>
      </c>
      <c r="L188" s="900">
        <v>0</v>
      </c>
      <c r="M188"/>
      <c r="N188"/>
      <c r="O188"/>
    </row>
    <row r="189" spans="1:15" ht="13.5" customHeight="1">
      <c r="A189" s="911">
        <v>3</v>
      </c>
      <c r="B189" s="912">
        <v>1</v>
      </c>
      <c r="C189" s="912">
        <v>1</v>
      </c>
      <c r="D189" s="912">
        <v>3</v>
      </c>
      <c r="E189" s="912">
        <v>1</v>
      </c>
      <c r="F189" s="914">
        <v>1</v>
      </c>
      <c r="G189" s="913" t="s">
        <v>614</v>
      </c>
      <c r="H189" s="891">
        <v>160</v>
      </c>
      <c r="I189" s="919"/>
      <c r="J189" s="919"/>
      <c r="K189" s="919"/>
      <c r="L189" s="962"/>
      <c r="M189"/>
      <c r="N189"/>
      <c r="O189"/>
    </row>
    <row r="190" spans="1:15" ht="15.75" customHeight="1">
      <c r="A190" s="911">
        <v>3</v>
      </c>
      <c r="B190" s="912">
        <v>1</v>
      </c>
      <c r="C190" s="912">
        <v>1</v>
      </c>
      <c r="D190" s="912">
        <v>3</v>
      </c>
      <c r="E190" s="912">
        <v>1</v>
      </c>
      <c r="F190" s="914">
        <v>2</v>
      </c>
      <c r="G190" s="913" t="s">
        <v>615</v>
      </c>
      <c r="H190" s="891">
        <v>161</v>
      </c>
      <c r="I190" s="917"/>
      <c r="J190" s="919"/>
      <c r="K190" s="919"/>
      <c r="L190" s="919"/>
      <c r="M190"/>
      <c r="N190"/>
      <c r="O190"/>
    </row>
    <row r="191" spans="1:15" ht="15.75" customHeight="1">
      <c r="A191" s="911">
        <v>3</v>
      </c>
      <c r="B191" s="912">
        <v>1</v>
      </c>
      <c r="C191" s="912">
        <v>1</v>
      </c>
      <c r="D191" s="912">
        <v>3</v>
      </c>
      <c r="E191" s="912">
        <v>1</v>
      </c>
      <c r="F191" s="914">
        <v>3</v>
      </c>
      <c r="G191" s="916" t="s">
        <v>616</v>
      </c>
      <c r="H191" s="891">
        <v>162</v>
      </c>
      <c r="I191" s="917"/>
      <c r="J191" s="919"/>
      <c r="K191" s="919"/>
      <c r="L191" s="919"/>
      <c r="M191"/>
      <c r="N191"/>
      <c r="O191"/>
    </row>
    <row r="192" spans="1:15" ht="18" customHeight="1">
      <c r="A192" s="925">
        <v>3</v>
      </c>
      <c r="B192" s="926">
        <v>1</v>
      </c>
      <c r="C192" s="926">
        <v>1</v>
      </c>
      <c r="D192" s="926">
        <v>4</v>
      </c>
      <c r="E192" s="926"/>
      <c r="F192" s="928"/>
      <c r="G192" s="927" t="s">
        <v>617</v>
      </c>
      <c r="H192" s="891">
        <v>163</v>
      </c>
      <c r="I192" s="900">
        <v>0</v>
      </c>
      <c r="J192" s="944">
        <v>0</v>
      </c>
      <c r="K192" s="909">
        <v>0</v>
      </c>
      <c r="L192" s="910">
        <v>0</v>
      </c>
      <c r="M192"/>
      <c r="N192"/>
      <c r="O192"/>
    </row>
    <row r="193" spans="1:15" ht="13.5" customHeight="1">
      <c r="A193" s="911">
        <v>3</v>
      </c>
      <c r="B193" s="912">
        <v>1</v>
      </c>
      <c r="C193" s="912">
        <v>1</v>
      </c>
      <c r="D193" s="912">
        <v>4</v>
      </c>
      <c r="E193" s="912">
        <v>1</v>
      </c>
      <c r="F193" s="914"/>
      <c r="G193" s="927" t="s">
        <v>617</v>
      </c>
      <c r="H193" s="891">
        <v>164</v>
      </c>
      <c r="I193" s="922">
        <v>0</v>
      </c>
      <c r="J193" s="942">
        <v>0</v>
      </c>
      <c r="K193" s="901">
        <v>0</v>
      </c>
      <c r="L193" s="900">
        <v>0</v>
      </c>
      <c r="M193"/>
      <c r="N193"/>
      <c r="O193"/>
    </row>
    <row r="194" spans="1:15" ht="17.25" customHeight="1">
      <c r="A194" s="911">
        <v>3</v>
      </c>
      <c r="B194" s="912">
        <v>1</v>
      </c>
      <c r="C194" s="912">
        <v>1</v>
      </c>
      <c r="D194" s="912">
        <v>4</v>
      </c>
      <c r="E194" s="912">
        <v>1</v>
      </c>
      <c r="F194" s="914">
        <v>1</v>
      </c>
      <c r="G194" s="913" t="s">
        <v>618</v>
      </c>
      <c r="H194" s="891">
        <v>165</v>
      </c>
      <c r="I194" s="919"/>
      <c r="J194" s="919"/>
      <c r="K194" s="919"/>
      <c r="L194" s="962"/>
      <c r="M194"/>
      <c r="N194"/>
      <c r="O194"/>
    </row>
    <row r="195" spans="1:15" ht="25.5" customHeight="1">
      <c r="A195" s="906">
        <v>3</v>
      </c>
      <c r="B195" s="904">
        <v>1</v>
      </c>
      <c r="C195" s="904">
        <v>1</v>
      </c>
      <c r="D195" s="904">
        <v>4</v>
      </c>
      <c r="E195" s="904">
        <v>1</v>
      </c>
      <c r="F195" s="907">
        <v>2</v>
      </c>
      <c r="G195" s="905" t="s">
        <v>619</v>
      </c>
      <c r="H195" s="891">
        <v>166</v>
      </c>
      <c r="I195" s="917"/>
      <c r="J195" s="917"/>
      <c r="K195" s="917"/>
      <c r="L195" s="919"/>
      <c r="M195"/>
      <c r="N195"/>
      <c r="O195"/>
    </row>
    <row r="196" spans="1:15" ht="14.25" customHeight="1">
      <c r="A196" s="911">
        <v>3</v>
      </c>
      <c r="B196" s="912">
        <v>1</v>
      </c>
      <c r="C196" s="912">
        <v>1</v>
      </c>
      <c r="D196" s="912">
        <v>4</v>
      </c>
      <c r="E196" s="912">
        <v>1</v>
      </c>
      <c r="F196" s="914">
        <v>3</v>
      </c>
      <c r="G196" s="913" t="s">
        <v>620</v>
      </c>
      <c r="H196" s="891">
        <v>167</v>
      </c>
      <c r="I196" s="917"/>
      <c r="J196" s="917"/>
      <c r="K196" s="917"/>
      <c r="L196" s="919"/>
      <c r="M196"/>
      <c r="N196"/>
      <c r="O196"/>
    </row>
    <row r="197" spans="1:15" ht="25.5" customHeight="1">
      <c r="A197" s="911">
        <v>3</v>
      </c>
      <c r="B197" s="912">
        <v>1</v>
      </c>
      <c r="C197" s="912">
        <v>1</v>
      </c>
      <c r="D197" s="912">
        <v>5</v>
      </c>
      <c r="E197" s="912"/>
      <c r="F197" s="914"/>
      <c r="G197" s="913" t="s">
        <v>621</v>
      </c>
      <c r="H197" s="891">
        <v>168</v>
      </c>
      <c r="I197" s="900">
        <v>0</v>
      </c>
      <c r="J197" s="942">
        <v>0</v>
      </c>
      <c r="K197" s="901">
        <v>0</v>
      </c>
      <c r="L197" s="900">
        <v>0</v>
      </c>
      <c r="M197"/>
      <c r="N197"/>
      <c r="O197"/>
    </row>
    <row r="198" spans="1:15" ht="26.25" customHeight="1">
      <c r="A198" s="925">
        <v>3</v>
      </c>
      <c r="B198" s="926">
        <v>1</v>
      </c>
      <c r="C198" s="926">
        <v>1</v>
      </c>
      <c r="D198" s="926">
        <v>5</v>
      </c>
      <c r="E198" s="926">
        <v>1</v>
      </c>
      <c r="F198" s="928"/>
      <c r="G198" s="913" t="s">
        <v>621</v>
      </c>
      <c r="H198" s="891">
        <v>169</v>
      </c>
      <c r="I198" s="901">
        <v>0</v>
      </c>
      <c r="J198" s="901">
        <v>0</v>
      </c>
      <c r="K198" s="901">
        <v>0</v>
      </c>
      <c r="L198" s="901">
        <v>0</v>
      </c>
      <c r="M198"/>
      <c r="N198"/>
      <c r="O198"/>
    </row>
    <row r="199" spans="1:15" ht="27" customHeight="1">
      <c r="A199" s="911">
        <v>3</v>
      </c>
      <c r="B199" s="912">
        <v>1</v>
      </c>
      <c r="C199" s="912">
        <v>1</v>
      </c>
      <c r="D199" s="912">
        <v>5</v>
      </c>
      <c r="E199" s="912">
        <v>1</v>
      </c>
      <c r="F199" s="914">
        <v>1</v>
      </c>
      <c r="G199" s="913" t="s">
        <v>621</v>
      </c>
      <c r="H199" s="891">
        <v>170</v>
      </c>
      <c r="I199" s="917"/>
      <c r="J199" s="919"/>
      <c r="K199" s="919"/>
      <c r="L199" s="919"/>
      <c r="M199"/>
      <c r="N199"/>
      <c r="O199"/>
    </row>
    <row r="200" spans="1:15" ht="26.25" customHeight="1">
      <c r="A200" s="925">
        <v>3</v>
      </c>
      <c r="B200" s="926">
        <v>1</v>
      </c>
      <c r="C200" s="926">
        <v>2</v>
      </c>
      <c r="D200" s="926"/>
      <c r="E200" s="926"/>
      <c r="F200" s="928"/>
      <c r="G200" s="927" t="s">
        <v>622</v>
      </c>
      <c r="H200" s="891">
        <v>171</v>
      </c>
      <c r="I200" s="900">
        <v>0</v>
      </c>
      <c r="J200" s="944">
        <v>0</v>
      </c>
      <c r="K200" s="909">
        <v>0</v>
      </c>
      <c r="L200" s="910">
        <v>0</v>
      </c>
      <c r="M200"/>
      <c r="N200"/>
      <c r="O200"/>
    </row>
    <row r="201" spans="1:15" ht="25.5" customHeight="1">
      <c r="A201" s="911">
        <v>3</v>
      </c>
      <c r="B201" s="912">
        <v>1</v>
      </c>
      <c r="C201" s="912">
        <v>2</v>
      </c>
      <c r="D201" s="912">
        <v>1</v>
      </c>
      <c r="E201" s="912"/>
      <c r="F201" s="914"/>
      <c r="G201" s="927" t="s">
        <v>622</v>
      </c>
      <c r="H201" s="891">
        <v>172</v>
      </c>
      <c r="I201" s="922">
        <v>0</v>
      </c>
      <c r="J201" s="942">
        <v>0</v>
      </c>
      <c r="K201" s="901">
        <v>0</v>
      </c>
      <c r="L201" s="900">
        <v>0</v>
      </c>
      <c r="M201"/>
      <c r="N201"/>
      <c r="O201"/>
    </row>
    <row r="202" spans="1:15" ht="26.25" customHeight="1">
      <c r="A202" s="906">
        <v>3</v>
      </c>
      <c r="B202" s="904">
        <v>1</v>
      </c>
      <c r="C202" s="904">
        <v>2</v>
      </c>
      <c r="D202" s="904">
        <v>1</v>
      </c>
      <c r="E202" s="904">
        <v>1</v>
      </c>
      <c r="F202" s="907"/>
      <c r="G202" s="927" t="s">
        <v>622</v>
      </c>
      <c r="H202" s="891">
        <v>173</v>
      </c>
      <c r="I202" s="900">
        <v>0</v>
      </c>
      <c r="J202" s="943">
        <v>0</v>
      </c>
      <c r="K202" s="923">
        <v>0</v>
      </c>
      <c r="L202" s="922">
        <v>0</v>
      </c>
      <c r="M202"/>
      <c r="N202"/>
      <c r="O202"/>
    </row>
    <row r="203" spans="1:15" ht="41.25" customHeight="1">
      <c r="A203" s="911">
        <v>3</v>
      </c>
      <c r="B203" s="912">
        <v>1</v>
      </c>
      <c r="C203" s="912">
        <v>2</v>
      </c>
      <c r="D203" s="912">
        <v>1</v>
      </c>
      <c r="E203" s="912">
        <v>1</v>
      </c>
      <c r="F203" s="914">
        <v>2</v>
      </c>
      <c r="G203" s="913" t="s">
        <v>623</v>
      </c>
      <c r="H203" s="891">
        <v>174</v>
      </c>
      <c r="I203" s="919"/>
      <c r="J203" s="919"/>
      <c r="K203" s="919"/>
      <c r="L203" s="919"/>
      <c r="M203"/>
      <c r="N203"/>
      <c r="O203"/>
    </row>
    <row r="204" spans="1:15" ht="14.25" customHeight="1">
      <c r="A204" s="911">
        <v>3</v>
      </c>
      <c r="B204" s="912">
        <v>1</v>
      </c>
      <c r="C204" s="912">
        <v>2</v>
      </c>
      <c r="D204" s="911">
        <v>1</v>
      </c>
      <c r="E204" s="912">
        <v>1</v>
      </c>
      <c r="F204" s="914">
        <v>3</v>
      </c>
      <c r="G204" s="913" t="s">
        <v>624</v>
      </c>
      <c r="H204" s="891">
        <v>175</v>
      </c>
      <c r="I204" s="919"/>
      <c r="J204" s="919"/>
      <c r="K204" s="919"/>
      <c r="L204" s="919"/>
      <c r="M204"/>
      <c r="N204"/>
      <c r="O204"/>
    </row>
    <row r="205" spans="1:15" ht="18.75" customHeight="1">
      <c r="A205" s="911">
        <v>3</v>
      </c>
      <c r="B205" s="912">
        <v>1</v>
      </c>
      <c r="C205" s="912">
        <v>2</v>
      </c>
      <c r="D205" s="911">
        <v>1</v>
      </c>
      <c r="E205" s="912">
        <v>1</v>
      </c>
      <c r="F205" s="914">
        <v>4</v>
      </c>
      <c r="G205" s="913" t="s">
        <v>625</v>
      </c>
      <c r="H205" s="891">
        <v>176</v>
      </c>
      <c r="I205" s="919"/>
      <c r="J205" s="919"/>
      <c r="K205" s="919"/>
      <c r="L205" s="919"/>
      <c r="M205"/>
      <c r="N205"/>
      <c r="O205"/>
    </row>
    <row r="206" spans="1:15" ht="17.25" customHeight="1">
      <c r="A206" s="925">
        <v>3</v>
      </c>
      <c r="B206" s="934">
        <v>1</v>
      </c>
      <c r="C206" s="934">
        <v>2</v>
      </c>
      <c r="D206" s="933">
        <v>1</v>
      </c>
      <c r="E206" s="934">
        <v>1</v>
      </c>
      <c r="F206" s="935">
        <v>5</v>
      </c>
      <c r="G206" s="936" t="s">
        <v>626</v>
      </c>
      <c r="H206" s="891">
        <v>177</v>
      </c>
      <c r="I206" s="919"/>
      <c r="J206" s="919"/>
      <c r="K206" s="919"/>
      <c r="L206" s="962"/>
      <c r="M206"/>
      <c r="N206"/>
      <c r="O206"/>
    </row>
    <row r="207" spans="1:15" ht="15" customHeight="1">
      <c r="A207" s="911">
        <v>3</v>
      </c>
      <c r="B207" s="912">
        <v>1</v>
      </c>
      <c r="C207" s="912">
        <v>3</v>
      </c>
      <c r="D207" s="911"/>
      <c r="E207" s="912"/>
      <c r="F207" s="914"/>
      <c r="G207" s="913" t="s">
        <v>627</v>
      </c>
      <c r="H207" s="891">
        <v>178</v>
      </c>
      <c r="I207" s="900">
        <v>0</v>
      </c>
      <c r="J207" s="942">
        <v>0</v>
      </c>
      <c r="K207" s="901">
        <v>0</v>
      </c>
      <c r="L207" s="900">
        <v>0</v>
      </c>
      <c r="M207"/>
      <c r="N207"/>
      <c r="O207"/>
    </row>
    <row r="208" spans="1:15" ht="27.75" customHeight="1">
      <c r="A208" s="906">
        <v>3</v>
      </c>
      <c r="B208" s="904">
        <v>1</v>
      </c>
      <c r="C208" s="904">
        <v>3</v>
      </c>
      <c r="D208" s="906">
        <v>1</v>
      </c>
      <c r="E208" s="911"/>
      <c r="F208" s="907"/>
      <c r="G208" s="905" t="s">
        <v>628</v>
      </c>
      <c r="H208" s="891">
        <v>179</v>
      </c>
      <c r="I208" s="922">
        <v>0</v>
      </c>
      <c r="J208" s="943">
        <v>0</v>
      </c>
      <c r="K208" s="923">
        <v>0</v>
      </c>
      <c r="L208" s="922">
        <v>0</v>
      </c>
      <c r="M208"/>
      <c r="N208"/>
      <c r="O208"/>
    </row>
    <row r="209" spans="1:15" ht="30.75" customHeight="1">
      <c r="A209" s="911">
        <v>3</v>
      </c>
      <c r="B209" s="912">
        <v>1</v>
      </c>
      <c r="C209" s="912">
        <v>3</v>
      </c>
      <c r="D209" s="911">
        <v>1</v>
      </c>
      <c r="E209" s="911">
        <v>1</v>
      </c>
      <c r="F209" s="914"/>
      <c r="G209" s="905" t="s">
        <v>628</v>
      </c>
      <c r="H209" s="891">
        <v>180</v>
      </c>
      <c r="I209" s="900">
        <v>0</v>
      </c>
      <c r="J209" s="942">
        <v>0</v>
      </c>
      <c r="K209" s="901">
        <v>0</v>
      </c>
      <c r="L209" s="900">
        <v>0</v>
      </c>
      <c r="M209"/>
      <c r="N209"/>
      <c r="O209"/>
    </row>
    <row r="210" spans="1:15" ht="27.75" customHeight="1">
      <c r="A210" s="911">
        <v>3</v>
      </c>
      <c r="B210" s="913">
        <v>1</v>
      </c>
      <c r="C210" s="911">
        <v>3</v>
      </c>
      <c r="D210" s="912">
        <v>1</v>
      </c>
      <c r="E210" s="912">
        <v>1</v>
      </c>
      <c r="F210" s="914">
        <v>1</v>
      </c>
      <c r="G210" s="905" t="s">
        <v>628</v>
      </c>
      <c r="H210" s="891">
        <v>181</v>
      </c>
      <c r="I210" s="962"/>
      <c r="J210" s="962"/>
      <c r="K210" s="962"/>
      <c r="L210" s="962"/>
      <c r="M210"/>
      <c r="N210"/>
      <c r="O210"/>
    </row>
    <row r="211" spans="1:15" ht="15" customHeight="1">
      <c r="A211" s="911">
        <v>3</v>
      </c>
      <c r="B211" s="913">
        <v>1</v>
      </c>
      <c r="C211" s="911">
        <v>3</v>
      </c>
      <c r="D211" s="912">
        <v>2</v>
      </c>
      <c r="E211" s="912"/>
      <c r="F211" s="914"/>
      <c r="G211" s="913" t="s">
        <v>629</v>
      </c>
      <c r="H211" s="891">
        <v>182</v>
      </c>
      <c r="I211" s="900">
        <v>0</v>
      </c>
      <c r="J211" s="942">
        <v>0</v>
      </c>
      <c r="K211" s="901">
        <v>0</v>
      </c>
      <c r="L211" s="900">
        <v>0</v>
      </c>
      <c r="M211"/>
      <c r="N211"/>
      <c r="O211"/>
    </row>
    <row r="212" spans="1:15" ht="15.75" customHeight="1">
      <c r="A212" s="906">
        <v>3</v>
      </c>
      <c r="B212" s="905">
        <v>1</v>
      </c>
      <c r="C212" s="906">
        <v>3</v>
      </c>
      <c r="D212" s="904">
        <v>2</v>
      </c>
      <c r="E212" s="904">
        <v>1</v>
      </c>
      <c r="F212" s="907"/>
      <c r="G212" s="913" t="s">
        <v>629</v>
      </c>
      <c r="H212" s="891">
        <v>183</v>
      </c>
      <c r="I212" s="900">
        <v>0</v>
      </c>
      <c r="J212" s="900">
        <v>0</v>
      </c>
      <c r="K212" s="900">
        <v>0</v>
      </c>
      <c r="L212" s="900">
        <v>0</v>
      </c>
      <c r="M212"/>
      <c r="N212"/>
      <c r="O212"/>
    </row>
    <row r="213" spans="1:15" ht="15" customHeight="1">
      <c r="A213" s="911">
        <v>3</v>
      </c>
      <c r="B213" s="913">
        <v>1</v>
      </c>
      <c r="C213" s="911">
        <v>3</v>
      </c>
      <c r="D213" s="912">
        <v>2</v>
      </c>
      <c r="E213" s="912">
        <v>1</v>
      </c>
      <c r="F213" s="914">
        <v>1</v>
      </c>
      <c r="G213" s="913" t="s">
        <v>630</v>
      </c>
      <c r="H213" s="891">
        <v>184</v>
      </c>
      <c r="I213" s="919"/>
      <c r="J213" s="919"/>
      <c r="K213" s="919"/>
      <c r="L213" s="962"/>
      <c r="M213"/>
      <c r="N213"/>
      <c r="O213"/>
    </row>
    <row r="214" spans="1:15" ht="26.25" customHeight="1">
      <c r="A214" s="911">
        <v>3</v>
      </c>
      <c r="B214" s="913">
        <v>1</v>
      </c>
      <c r="C214" s="911">
        <v>3</v>
      </c>
      <c r="D214" s="912">
        <v>2</v>
      </c>
      <c r="E214" s="912">
        <v>1</v>
      </c>
      <c r="F214" s="914">
        <v>2</v>
      </c>
      <c r="G214" s="913" t="s">
        <v>631</v>
      </c>
      <c r="H214" s="891">
        <v>185</v>
      </c>
      <c r="I214" s="919"/>
      <c r="J214" s="919"/>
      <c r="K214" s="919"/>
      <c r="L214" s="919"/>
      <c r="M214"/>
      <c r="N214"/>
      <c r="O214"/>
    </row>
    <row r="215" spans="1:15" ht="16.5" customHeight="1">
      <c r="A215" s="911">
        <v>3</v>
      </c>
      <c r="B215" s="913">
        <v>1</v>
      </c>
      <c r="C215" s="911">
        <v>3</v>
      </c>
      <c r="D215" s="912">
        <v>2</v>
      </c>
      <c r="E215" s="912">
        <v>1</v>
      </c>
      <c r="F215" s="914">
        <v>3</v>
      </c>
      <c r="G215" s="913" t="s">
        <v>632</v>
      </c>
      <c r="H215" s="891">
        <v>186</v>
      </c>
      <c r="I215" s="919"/>
      <c r="J215" s="919"/>
      <c r="K215" s="919"/>
      <c r="L215" s="919"/>
      <c r="M215"/>
      <c r="N215"/>
      <c r="O215"/>
    </row>
    <row r="216" spans="1:15" ht="27.75" customHeight="1">
      <c r="A216" s="911">
        <v>3</v>
      </c>
      <c r="B216" s="913">
        <v>1</v>
      </c>
      <c r="C216" s="911">
        <v>3</v>
      </c>
      <c r="D216" s="912">
        <v>2</v>
      </c>
      <c r="E216" s="912">
        <v>1</v>
      </c>
      <c r="F216" s="914">
        <v>4</v>
      </c>
      <c r="G216" s="913" t="s">
        <v>633</v>
      </c>
      <c r="H216" s="891">
        <v>187</v>
      </c>
      <c r="I216" s="919"/>
      <c r="J216" s="919"/>
      <c r="K216" s="919"/>
      <c r="L216" s="962"/>
      <c r="M216"/>
      <c r="N216"/>
      <c r="O216"/>
    </row>
    <row r="217" spans="1:15" ht="15.75" customHeight="1">
      <c r="A217" s="911">
        <v>3</v>
      </c>
      <c r="B217" s="913">
        <v>1</v>
      </c>
      <c r="C217" s="911">
        <v>3</v>
      </c>
      <c r="D217" s="912">
        <v>2</v>
      </c>
      <c r="E217" s="912">
        <v>1</v>
      </c>
      <c r="F217" s="914">
        <v>5</v>
      </c>
      <c r="G217" s="905" t="s">
        <v>634</v>
      </c>
      <c r="H217" s="891">
        <v>188</v>
      </c>
      <c r="I217" s="919"/>
      <c r="J217" s="919"/>
      <c r="K217" s="919"/>
      <c r="L217" s="919"/>
      <c r="M217"/>
      <c r="N217"/>
      <c r="O217"/>
    </row>
    <row r="218" spans="1:15" ht="13.5" customHeight="1">
      <c r="A218" s="911">
        <v>3</v>
      </c>
      <c r="B218" s="913">
        <v>1</v>
      </c>
      <c r="C218" s="911">
        <v>3</v>
      </c>
      <c r="D218" s="912">
        <v>2</v>
      </c>
      <c r="E218" s="912">
        <v>1</v>
      </c>
      <c r="F218" s="914">
        <v>6</v>
      </c>
      <c r="G218" s="905" t="s">
        <v>629</v>
      </c>
      <c r="H218" s="891">
        <v>189</v>
      </c>
      <c r="I218" s="919"/>
      <c r="J218" s="919"/>
      <c r="K218" s="919"/>
      <c r="L218" s="962"/>
      <c r="M218"/>
      <c r="N218"/>
      <c r="O218"/>
    </row>
    <row r="219" spans="1:15" ht="27" customHeight="1">
      <c r="A219" s="906">
        <v>3</v>
      </c>
      <c r="B219" s="904">
        <v>1</v>
      </c>
      <c r="C219" s="904">
        <v>4</v>
      </c>
      <c r="D219" s="904"/>
      <c r="E219" s="904"/>
      <c r="F219" s="907"/>
      <c r="G219" s="905" t="s">
        <v>635</v>
      </c>
      <c r="H219" s="891">
        <v>190</v>
      </c>
      <c r="I219" s="922">
        <v>0</v>
      </c>
      <c r="J219" s="943">
        <v>0</v>
      </c>
      <c r="K219" s="923">
        <v>0</v>
      </c>
      <c r="L219" s="923">
        <v>0</v>
      </c>
      <c r="M219"/>
      <c r="N219"/>
      <c r="O219"/>
    </row>
    <row r="220" spans="1:15" ht="27" customHeight="1">
      <c r="A220" s="925">
        <v>3</v>
      </c>
      <c r="B220" s="934">
        <v>1</v>
      </c>
      <c r="C220" s="934">
        <v>4</v>
      </c>
      <c r="D220" s="934">
        <v>1</v>
      </c>
      <c r="E220" s="934"/>
      <c r="F220" s="935"/>
      <c r="G220" s="905" t="s">
        <v>635</v>
      </c>
      <c r="H220" s="891">
        <v>191</v>
      </c>
      <c r="I220" s="929">
        <v>0</v>
      </c>
      <c r="J220" s="955">
        <v>0</v>
      </c>
      <c r="K220" s="930">
        <v>0</v>
      </c>
      <c r="L220" s="930">
        <v>0</v>
      </c>
      <c r="M220"/>
      <c r="N220"/>
      <c r="O220"/>
    </row>
    <row r="221" spans="1:15" ht="27.75" customHeight="1">
      <c r="A221" s="911">
        <v>3</v>
      </c>
      <c r="B221" s="912">
        <v>1</v>
      </c>
      <c r="C221" s="912">
        <v>4</v>
      </c>
      <c r="D221" s="912">
        <v>1</v>
      </c>
      <c r="E221" s="912">
        <v>1</v>
      </c>
      <c r="F221" s="914"/>
      <c r="G221" s="905" t="s">
        <v>636</v>
      </c>
      <c r="H221" s="891">
        <v>192</v>
      </c>
      <c r="I221" s="900">
        <v>0</v>
      </c>
      <c r="J221" s="942">
        <v>0</v>
      </c>
      <c r="K221" s="901">
        <v>0</v>
      </c>
      <c r="L221" s="901">
        <v>0</v>
      </c>
      <c r="M221"/>
      <c r="N221"/>
      <c r="O221"/>
    </row>
    <row r="222" spans="1:15" ht="27" customHeight="1">
      <c r="A222" s="916">
        <v>3</v>
      </c>
      <c r="B222" s="911">
        <v>1</v>
      </c>
      <c r="C222" s="912">
        <v>4</v>
      </c>
      <c r="D222" s="912">
        <v>1</v>
      </c>
      <c r="E222" s="912">
        <v>1</v>
      </c>
      <c r="F222" s="914">
        <v>1</v>
      </c>
      <c r="G222" s="905" t="s">
        <v>636</v>
      </c>
      <c r="H222" s="891">
        <v>193</v>
      </c>
      <c r="I222" s="919"/>
      <c r="J222" s="919"/>
      <c r="K222" s="919"/>
      <c r="L222" s="919"/>
      <c r="M222"/>
      <c r="N222"/>
      <c r="O222"/>
    </row>
    <row r="223" spans="1:15" ht="26.25" customHeight="1">
      <c r="A223" s="916">
        <v>3</v>
      </c>
      <c r="B223" s="912">
        <v>1</v>
      </c>
      <c r="C223" s="912">
        <v>5</v>
      </c>
      <c r="D223" s="912"/>
      <c r="E223" s="912"/>
      <c r="F223" s="914"/>
      <c r="G223" s="913" t="s">
        <v>637</v>
      </c>
      <c r="H223" s="891">
        <v>194</v>
      </c>
      <c r="I223" s="900">
        <v>0</v>
      </c>
      <c r="J223" s="900">
        <v>0</v>
      </c>
      <c r="K223" s="900">
        <v>0</v>
      </c>
      <c r="L223" s="900">
        <v>0</v>
      </c>
      <c r="M223"/>
      <c r="N223"/>
      <c r="O223"/>
    </row>
    <row r="224" spans="1:15" ht="30" customHeight="1">
      <c r="A224" s="916">
        <v>3</v>
      </c>
      <c r="B224" s="912">
        <v>1</v>
      </c>
      <c r="C224" s="912">
        <v>5</v>
      </c>
      <c r="D224" s="912">
        <v>1</v>
      </c>
      <c r="E224" s="912"/>
      <c r="F224" s="914"/>
      <c r="G224" s="913" t="s">
        <v>637</v>
      </c>
      <c r="H224" s="891">
        <v>195</v>
      </c>
      <c r="I224" s="900">
        <v>0</v>
      </c>
      <c r="J224" s="900">
        <v>0</v>
      </c>
      <c r="K224" s="900">
        <v>0</v>
      </c>
      <c r="L224" s="900">
        <v>0</v>
      </c>
      <c r="M224"/>
      <c r="N224"/>
      <c r="O224"/>
    </row>
    <row r="225" spans="1:15" ht="27" customHeight="1">
      <c r="A225" s="916">
        <v>3</v>
      </c>
      <c r="B225" s="912">
        <v>1</v>
      </c>
      <c r="C225" s="912">
        <v>5</v>
      </c>
      <c r="D225" s="912">
        <v>1</v>
      </c>
      <c r="E225" s="912">
        <v>1</v>
      </c>
      <c r="F225" s="914"/>
      <c r="G225" s="913" t="s">
        <v>637</v>
      </c>
      <c r="H225" s="891">
        <v>196</v>
      </c>
      <c r="I225" s="900">
        <v>0</v>
      </c>
      <c r="J225" s="900">
        <v>0</v>
      </c>
      <c r="K225" s="900">
        <v>0</v>
      </c>
      <c r="L225" s="900">
        <v>0</v>
      </c>
      <c r="M225"/>
      <c r="N225"/>
      <c r="O225"/>
    </row>
    <row r="226" spans="1:15" ht="21" customHeight="1">
      <c r="A226" s="916">
        <v>3</v>
      </c>
      <c r="B226" s="912">
        <v>1</v>
      </c>
      <c r="C226" s="912">
        <v>5</v>
      </c>
      <c r="D226" s="912">
        <v>1</v>
      </c>
      <c r="E226" s="912">
        <v>1</v>
      </c>
      <c r="F226" s="914">
        <v>1</v>
      </c>
      <c r="G226" s="964" t="s">
        <v>638</v>
      </c>
      <c r="H226" s="891">
        <v>197</v>
      </c>
      <c r="I226" s="919"/>
      <c r="J226" s="919"/>
      <c r="K226" s="919"/>
      <c r="L226" s="919"/>
      <c r="M226"/>
      <c r="N226"/>
      <c r="O226"/>
    </row>
    <row r="227" spans="1:15" ht="25.5" customHeight="1">
      <c r="A227" s="916">
        <v>3</v>
      </c>
      <c r="B227" s="912">
        <v>1</v>
      </c>
      <c r="C227" s="912">
        <v>5</v>
      </c>
      <c r="D227" s="912">
        <v>1</v>
      </c>
      <c r="E227" s="912">
        <v>1</v>
      </c>
      <c r="F227" s="914">
        <v>2</v>
      </c>
      <c r="G227" s="964" t="s">
        <v>639</v>
      </c>
      <c r="H227" s="891">
        <v>198</v>
      </c>
      <c r="I227" s="919"/>
      <c r="J227" s="919"/>
      <c r="K227" s="919"/>
      <c r="L227" s="919"/>
      <c r="M227"/>
      <c r="N227"/>
      <c r="O227"/>
    </row>
    <row r="228" spans="1:15" ht="28.5" customHeight="1">
      <c r="A228" s="916">
        <v>3</v>
      </c>
      <c r="B228" s="912">
        <v>1</v>
      </c>
      <c r="C228" s="912">
        <v>5</v>
      </c>
      <c r="D228" s="912">
        <v>1</v>
      </c>
      <c r="E228" s="912">
        <v>1</v>
      </c>
      <c r="F228" s="914">
        <v>3</v>
      </c>
      <c r="G228" s="964" t="s">
        <v>640</v>
      </c>
      <c r="H228" s="891">
        <v>199</v>
      </c>
      <c r="I228" s="919"/>
      <c r="J228" s="919"/>
      <c r="K228" s="919"/>
      <c r="L228" s="919"/>
      <c r="M228"/>
      <c r="N228"/>
      <c r="O228"/>
    </row>
    <row r="229" spans="1:15" ht="41.25" customHeight="1">
      <c r="A229" s="896">
        <v>3</v>
      </c>
      <c r="B229" s="897">
        <v>2</v>
      </c>
      <c r="C229" s="897"/>
      <c r="D229" s="897"/>
      <c r="E229" s="897"/>
      <c r="F229" s="899"/>
      <c r="G229" s="898" t="s">
        <v>641</v>
      </c>
      <c r="H229" s="891">
        <v>200</v>
      </c>
      <c r="I229" s="900">
        <v>0</v>
      </c>
      <c r="J229" s="942">
        <v>0</v>
      </c>
      <c r="K229" s="901">
        <v>0</v>
      </c>
      <c r="L229" s="901">
        <v>0</v>
      </c>
      <c r="M229"/>
      <c r="N229"/>
      <c r="O229"/>
    </row>
    <row r="230" spans="1:15" ht="26.25" customHeight="1">
      <c r="A230" s="925">
        <v>3</v>
      </c>
      <c r="B230" s="933">
        <v>2</v>
      </c>
      <c r="C230" s="934">
        <v>1</v>
      </c>
      <c r="D230" s="934"/>
      <c r="E230" s="934"/>
      <c r="F230" s="935"/>
      <c r="G230" s="936" t="s">
        <v>642</v>
      </c>
      <c r="H230" s="891">
        <v>201</v>
      </c>
      <c r="I230" s="929">
        <v>0</v>
      </c>
      <c r="J230" s="955">
        <v>0</v>
      </c>
      <c r="K230" s="930">
        <v>0</v>
      </c>
      <c r="L230" s="930">
        <v>0</v>
      </c>
      <c r="M230"/>
      <c r="N230"/>
      <c r="O230"/>
    </row>
    <row r="231" spans="1:15" ht="15.75" customHeight="1">
      <c r="A231" s="911">
        <v>3</v>
      </c>
      <c r="B231" s="912">
        <v>2</v>
      </c>
      <c r="C231" s="912">
        <v>1</v>
      </c>
      <c r="D231" s="912">
        <v>1</v>
      </c>
      <c r="E231" s="912"/>
      <c r="F231" s="914"/>
      <c r="G231" s="913" t="s">
        <v>643</v>
      </c>
      <c r="H231" s="891">
        <v>202</v>
      </c>
      <c r="I231" s="929">
        <v>0</v>
      </c>
      <c r="J231" s="929">
        <v>0</v>
      </c>
      <c r="K231" s="929">
        <v>0</v>
      </c>
      <c r="L231" s="929">
        <v>0</v>
      </c>
      <c r="M231"/>
      <c r="N231"/>
      <c r="O231"/>
    </row>
    <row r="232" spans="1:15" ht="12" customHeight="1">
      <c r="A232" s="911">
        <v>3</v>
      </c>
      <c r="B232" s="911">
        <v>2</v>
      </c>
      <c r="C232" s="912">
        <v>1</v>
      </c>
      <c r="D232" s="912">
        <v>1</v>
      </c>
      <c r="E232" s="912">
        <v>1</v>
      </c>
      <c r="F232" s="914"/>
      <c r="G232" s="913" t="s">
        <v>151</v>
      </c>
      <c r="H232" s="891">
        <v>203</v>
      </c>
      <c r="I232" s="900">
        <v>0</v>
      </c>
      <c r="J232" s="942">
        <v>0</v>
      </c>
      <c r="K232" s="901">
        <v>0</v>
      </c>
      <c r="L232" s="901">
        <v>0</v>
      </c>
      <c r="M232"/>
      <c r="N232"/>
      <c r="O232"/>
    </row>
    <row r="233" spans="1:15" ht="14.25" customHeight="1">
      <c r="A233" s="925">
        <v>3</v>
      </c>
      <c r="B233" s="925">
        <v>2</v>
      </c>
      <c r="C233" s="934">
        <v>1</v>
      </c>
      <c r="D233" s="934">
        <v>1</v>
      </c>
      <c r="E233" s="934">
        <v>1</v>
      </c>
      <c r="F233" s="935">
        <v>1</v>
      </c>
      <c r="G233" s="936" t="s">
        <v>151</v>
      </c>
      <c r="H233" s="891">
        <v>204</v>
      </c>
      <c r="I233" s="919"/>
      <c r="J233" s="919"/>
      <c r="K233" s="919"/>
      <c r="L233" s="919"/>
      <c r="M233"/>
      <c r="N233"/>
      <c r="O233"/>
    </row>
    <row r="234" spans="1:15" ht="14.25" customHeight="1">
      <c r="A234" s="925">
        <v>3</v>
      </c>
      <c r="B234" s="934">
        <v>2</v>
      </c>
      <c r="C234" s="934">
        <v>1</v>
      </c>
      <c r="D234" s="934">
        <v>1</v>
      </c>
      <c r="E234" s="934">
        <v>2</v>
      </c>
      <c r="F234" s="935"/>
      <c r="G234" s="936" t="s">
        <v>387</v>
      </c>
      <c r="H234" s="891">
        <v>205</v>
      </c>
      <c r="I234" s="900">
        <v>0</v>
      </c>
      <c r="J234" s="900">
        <v>0</v>
      </c>
      <c r="K234" s="900">
        <v>0</v>
      </c>
      <c r="L234" s="900">
        <v>0</v>
      </c>
      <c r="M234"/>
      <c r="N234"/>
      <c r="O234"/>
    </row>
    <row r="235" spans="1:15" ht="14.25" customHeight="1">
      <c r="A235" s="925">
        <v>3</v>
      </c>
      <c r="B235" s="934">
        <v>2</v>
      </c>
      <c r="C235" s="934">
        <v>1</v>
      </c>
      <c r="D235" s="934">
        <v>1</v>
      </c>
      <c r="E235" s="934">
        <v>2</v>
      </c>
      <c r="F235" s="935">
        <v>1</v>
      </c>
      <c r="G235" s="936" t="s">
        <v>388</v>
      </c>
      <c r="H235" s="891">
        <v>206</v>
      </c>
      <c r="I235" s="919"/>
      <c r="J235" s="919"/>
      <c r="K235" s="919"/>
      <c r="L235" s="919"/>
      <c r="M235"/>
      <c r="N235"/>
      <c r="O235"/>
    </row>
    <row r="236" spans="1:15" ht="14.25" customHeight="1">
      <c r="A236" s="925">
        <v>3</v>
      </c>
      <c r="B236" s="934">
        <v>2</v>
      </c>
      <c r="C236" s="934">
        <v>1</v>
      </c>
      <c r="D236" s="934">
        <v>1</v>
      </c>
      <c r="E236" s="934">
        <v>2</v>
      </c>
      <c r="F236" s="935">
        <v>2</v>
      </c>
      <c r="G236" s="936" t="s">
        <v>389</v>
      </c>
      <c r="H236" s="891">
        <v>207</v>
      </c>
      <c r="I236" s="919"/>
      <c r="J236" s="919"/>
      <c r="K236" s="919"/>
      <c r="L236" s="919"/>
      <c r="M236"/>
      <c r="N236"/>
      <c r="O236"/>
    </row>
    <row r="237" spans="1:15" ht="14.25" customHeight="1">
      <c r="A237" s="925">
        <v>3</v>
      </c>
      <c r="B237" s="934">
        <v>2</v>
      </c>
      <c r="C237" s="934">
        <v>1</v>
      </c>
      <c r="D237" s="934">
        <v>1</v>
      </c>
      <c r="E237" s="934">
        <v>3</v>
      </c>
      <c r="F237" s="967"/>
      <c r="G237" s="936" t="s">
        <v>390</v>
      </c>
      <c r="H237" s="891">
        <v>208</v>
      </c>
      <c r="I237" s="900">
        <v>0</v>
      </c>
      <c r="J237" s="900">
        <v>0</v>
      </c>
      <c r="K237" s="900">
        <v>0</v>
      </c>
      <c r="L237" s="900">
        <v>0</v>
      </c>
      <c r="M237"/>
      <c r="N237"/>
      <c r="O237"/>
    </row>
    <row r="238" spans="1:15" ht="14.25" customHeight="1">
      <c r="A238" s="925">
        <v>3</v>
      </c>
      <c r="B238" s="934">
        <v>2</v>
      </c>
      <c r="C238" s="934">
        <v>1</v>
      </c>
      <c r="D238" s="934">
        <v>1</v>
      </c>
      <c r="E238" s="934">
        <v>3</v>
      </c>
      <c r="F238" s="935">
        <v>1</v>
      </c>
      <c r="G238" s="936" t="s">
        <v>391</v>
      </c>
      <c r="H238" s="891">
        <v>209</v>
      </c>
      <c r="I238" s="919"/>
      <c r="J238" s="919"/>
      <c r="K238" s="919"/>
      <c r="L238" s="919"/>
      <c r="M238"/>
      <c r="N238"/>
      <c r="O238"/>
    </row>
    <row r="239" spans="1:15" ht="14.25" customHeight="1">
      <c r="A239" s="925">
        <v>3</v>
      </c>
      <c r="B239" s="934">
        <v>2</v>
      </c>
      <c r="C239" s="934">
        <v>1</v>
      </c>
      <c r="D239" s="934">
        <v>1</v>
      </c>
      <c r="E239" s="934">
        <v>3</v>
      </c>
      <c r="F239" s="935">
        <v>2</v>
      </c>
      <c r="G239" s="936" t="s">
        <v>392</v>
      </c>
      <c r="H239" s="891">
        <v>210</v>
      </c>
      <c r="I239" s="919"/>
      <c r="J239" s="919"/>
      <c r="K239" s="919"/>
      <c r="L239" s="919"/>
      <c r="M239"/>
      <c r="N239"/>
      <c r="O239"/>
    </row>
    <row r="240" spans="1:15" ht="27" customHeight="1">
      <c r="A240" s="911">
        <v>3</v>
      </c>
      <c r="B240" s="912">
        <v>2</v>
      </c>
      <c r="C240" s="912">
        <v>1</v>
      </c>
      <c r="D240" s="912">
        <v>2</v>
      </c>
      <c r="E240" s="912"/>
      <c r="F240" s="914"/>
      <c r="G240" s="913" t="s">
        <v>644</v>
      </c>
      <c r="H240" s="891">
        <v>211</v>
      </c>
      <c r="I240" s="900">
        <v>0</v>
      </c>
      <c r="J240" s="900">
        <v>0</v>
      </c>
      <c r="K240" s="900">
        <v>0</v>
      </c>
      <c r="L240" s="900">
        <v>0</v>
      </c>
      <c r="M240"/>
      <c r="N240"/>
      <c r="O240"/>
    </row>
    <row r="241" spans="1:15" ht="14.25" customHeight="1">
      <c r="A241" s="911">
        <v>3</v>
      </c>
      <c r="B241" s="912">
        <v>2</v>
      </c>
      <c r="C241" s="912">
        <v>1</v>
      </c>
      <c r="D241" s="912">
        <v>2</v>
      </c>
      <c r="E241" s="912">
        <v>1</v>
      </c>
      <c r="F241" s="914"/>
      <c r="G241" s="913" t="s">
        <v>644</v>
      </c>
      <c r="H241" s="891">
        <v>212</v>
      </c>
      <c r="I241" s="900">
        <v>0</v>
      </c>
      <c r="J241" s="942">
        <v>0</v>
      </c>
      <c r="K241" s="901">
        <v>0</v>
      </c>
      <c r="L241" s="901">
        <v>0</v>
      </c>
      <c r="M241"/>
      <c r="N241"/>
      <c r="O241"/>
    </row>
    <row r="242" spans="1:15" ht="27" customHeight="1">
      <c r="A242" s="925">
        <v>3</v>
      </c>
      <c r="B242" s="933">
        <v>2</v>
      </c>
      <c r="C242" s="934">
        <v>1</v>
      </c>
      <c r="D242" s="934">
        <v>2</v>
      </c>
      <c r="E242" s="934">
        <v>1</v>
      </c>
      <c r="F242" s="935">
        <v>1</v>
      </c>
      <c r="G242" s="936" t="s">
        <v>396</v>
      </c>
      <c r="H242" s="891">
        <v>213</v>
      </c>
      <c r="I242" s="919"/>
      <c r="J242" s="919"/>
      <c r="K242" s="919"/>
      <c r="L242" s="919"/>
      <c r="M242"/>
      <c r="N242"/>
      <c r="O242"/>
    </row>
    <row r="243" spans="1:15" ht="25.5" customHeight="1">
      <c r="A243" s="911">
        <v>3</v>
      </c>
      <c r="B243" s="912">
        <v>2</v>
      </c>
      <c r="C243" s="912">
        <v>1</v>
      </c>
      <c r="D243" s="912">
        <v>2</v>
      </c>
      <c r="E243" s="912">
        <v>1</v>
      </c>
      <c r="F243" s="914">
        <v>2</v>
      </c>
      <c r="G243" s="913" t="s">
        <v>398</v>
      </c>
      <c r="H243" s="891">
        <v>214</v>
      </c>
      <c r="I243" s="919"/>
      <c r="J243" s="919"/>
      <c r="K243" s="919"/>
      <c r="L243" s="919"/>
      <c r="M243"/>
      <c r="N243"/>
      <c r="O243"/>
    </row>
    <row r="244" spans="1:15" ht="26.25" customHeight="1">
      <c r="A244" s="906">
        <v>3</v>
      </c>
      <c r="B244" s="904">
        <v>2</v>
      </c>
      <c r="C244" s="904">
        <v>1</v>
      </c>
      <c r="D244" s="904">
        <v>3</v>
      </c>
      <c r="E244" s="904"/>
      <c r="F244" s="907"/>
      <c r="G244" s="905" t="s">
        <v>400</v>
      </c>
      <c r="H244" s="891">
        <v>215</v>
      </c>
      <c r="I244" s="922">
        <v>0</v>
      </c>
      <c r="J244" s="943">
        <v>0</v>
      </c>
      <c r="K244" s="923">
        <v>0</v>
      </c>
      <c r="L244" s="923">
        <v>0</v>
      </c>
      <c r="M244"/>
      <c r="N244"/>
      <c r="O244"/>
    </row>
    <row r="245" spans="1:15" ht="29.25" customHeight="1">
      <c r="A245" s="911">
        <v>3</v>
      </c>
      <c r="B245" s="912">
        <v>2</v>
      </c>
      <c r="C245" s="912">
        <v>1</v>
      </c>
      <c r="D245" s="912">
        <v>3</v>
      </c>
      <c r="E245" s="912">
        <v>1</v>
      </c>
      <c r="F245" s="914"/>
      <c r="G245" s="905" t="s">
        <v>400</v>
      </c>
      <c r="H245" s="891">
        <v>216</v>
      </c>
      <c r="I245" s="900">
        <v>0</v>
      </c>
      <c r="J245" s="900">
        <v>0</v>
      </c>
      <c r="K245" s="900">
        <v>0</v>
      </c>
      <c r="L245" s="900">
        <v>0</v>
      </c>
      <c r="M245"/>
      <c r="N245"/>
      <c r="O245"/>
    </row>
    <row r="246" spans="1:15" ht="30" customHeight="1">
      <c r="A246" s="911">
        <v>3</v>
      </c>
      <c r="B246" s="912">
        <v>2</v>
      </c>
      <c r="C246" s="912">
        <v>1</v>
      </c>
      <c r="D246" s="912">
        <v>3</v>
      </c>
      <c r="E246" s="912">
        <v>1</v>
      </c>
      <c r="F246" s="914">
        <v>1</v>
      </c>
      <c r="G246" s="913" t="s">
        <v>403</v>
      </c>
      <c r="H246" s="891">
        <v>217</v>
      </c>
      <c r="I246" s="919"/>
      <c r="J246" s="919"/>
      <c r="K246" s="919"/>
      <c r="L246" s="919"/>
      <c r="M246"/>
      <c r="N246"/>
      <c r="O246"/>
    </row>
    <row r="247" spans="1:15" ht="27.75" customHeight="1">
      <c r="A247" s="911">
        <v>3</v>
      </c>
      <c r="B247" s="912">
        <v>2</v>
      </c>
      <c r="C247" s="912">
        <v>1</v>
      </c>
      <c r="D247" s="912">
        <v>3</v>
      </c>
      <c r="E247" s="912">
        <v>1</v>
      </c>
      <c r="F247" s="914">
        <v>2</v>
      </c>
      <c r="G247" s="913" t="s">
        <v>405</v>
      </c>
      <c r="H247" s="891">
        <v>218</v>
      </c>
      <c r="I247" s="962"/>
      <c r="J247" s="959"/>
      <c r="K247" s="962"/>
      <c r="L247" s="962"/>
      <c r="M247"/>
      <c r="N247"/>
      <c r="O247"/>
    </row>
    <row r="248" spans="1:15" ht="12" customHeight="1">
      <c r="A248" s="911">
        <v>3</v>
      </c>
      <c r="B248" s="912">
        <v>2</v>
      </c>
      <c r="C248" s="912">
        <v>1</v>
      </c>
      <c r="D248" s="912">
        <v>4</v>
      </c>
      <c r="E248" s="912"/>
      <c r="F248" s="914"/>
      <c r="G248" s="913" t="s">
        <v>407</v>
      </c>
      <c r="H248" s="891">
        <v>219</v>
      </c>
      <c r="I248" s="900">
        <v>0</v>
      </c>
      <c r="J248" s="901">
        <v>0</v>
      </c>
      <c r="K248" s="900">
        <v>0</v>
      </c>
      <c r="L248" s="901">
        <v>0</v>
      </c>
      <c r="M248"/>
      <c r="N248"/>
      <c r="O248"/>
    </row>
    <row r="249" spans="1:15" ht="14.25" customHeight="1">
      <c r="A249" s="906">
        <v>3</v>
      </c>
      <c r="B249" s="904">
        <v>2</v>
      </c>
      <c r="C249" s="904">
        <v>1</v>
      </c>
      <c r="D249" s="904">
        <v>4</v>
      </c>
      <c r="E249" s="904">
        <v>1</v>
      </c>
      <c r="F249" s="907"/>
      <c r="G249" s="905" t="s">
        <v>407</v>
      </c>
      <c r="H249" s="891">
        <v>220</v>
      </c>
      <c r="I249" s="922">
        <v>0</v>
      </c>
      <c r="J249" s="943">
        <v>0</v>
      </c>
      <c r="K249" s="923">
        <v>0</v>
      </c>
      <c r="L249" s="923">
        <v>0</v>
      </c>
      <c r="M249"/>
      <c r="N249"/>
      <c r="O249"/>
    </row>
    <row r="250" spans="1:15" ht="25.5" customHeight="1">
      <c r="A250" s="911">
        <v>3</v>
      </c>
      <c r="B250" s="912">
        <v>2</v>
      </c>
      <c r="C250" s="912">
        <v>1</v>
      </c>
      <c r="D250" s="912">
        <v>4</v>
      </c>
      <c r="E250" s="912">
        <v>1</v>
      </c>
      <c r="F250" s="914">
        <v>1</v>
      </c>
      <c r="G250" s="913" t="s">
        <v>410</v>
      </c>
      <c r="H250" s="891">
        <v>221</v>
      </c>
      <c r="I250" s="919"/>
      <c r="J250" s="919"/>
      <c r="K250" s="919"/>
      <c r="L250" s="919"/>
      <c r="M250"/>
      <c r="N250"/>
      <c r="O250"/>
    </row>
    <row r="251" spans="1:15" ht="18.75" customHeight="1">
      <c r="A251" s="911">
        <v>3</v>
      </c>
      <c r="B251" s="912">
        <v>2</v>
      </c>
      <c r="C251" s="912">
        <v>1</v>
      </c>
      <c r="D251" s="912">
        <v>4</v>
      </c>
      <c r="E251" s="912">
        <v>1</v>
      </c>
      <c r="F251" s="914">
        <v>2</v>
      </c>
      <c r="G251" s="913" t="s">
        <v>412</v>
      </c>
      <c r="H251" s="891">
        <v>222</v>
      </c>
      <c r="I251" s="919"/>
      <c r="J251" s="919"/>
      <c r="K251" s="919"/>
      <c r="L251" s="919"/>
      <c r="M251"/>
      <c r="N251"/>
      <c r="O251"/>
    </row>
    <row r="252" spans="1:15" ht="12.75" customHeight="1">
      <c r="A252" s="911">
        <v>3</v>
      </c>
      <c r="B252" s="912">
        <v>2</v>
      </c>
      <c r="C252" s="912">
        <v>1</v>
      </c>
      <c r="D252" s="912">
        <v>5</v>
      </c>
      <c r="E252" s="912"/>
      <c r="F252" s="914"/>
      <c r="G252" s="913" t="s">
        <v>645</v>
      </c>
      <c r="H252" s="891">
        <v>223</v>
      </c>
      <c r="I252" s="900">
        <v>0</v>
      </c>
      <c r="J252" s="942">
        <v>0</v>
      </c>
      <c r="K252" s="901">
        <v>0</v>
      </c>
      <c r="L252" s="901">
        <v>0</v>
      </c>
      <c r="M252"/>
      <c r="N252"/>
      <c r="O252"/>
    </row>
    <row r="253" spans="1:15" ht="16.5" customHeight="1">
      <c r="A253" s="911">
        <v>3</v>
      </c>
      <c r="B253" s="912">
        <v>2</v>
      </c>
      <c r="C253" s="912">
        <v>1</v>
      </c>
      <c r="D253" s="912">
        <v>5</v>
      </c>
      <c r="E253" s="912">
        <v>1</v>
      </c>
      <c r="F253" s="914"/>
      <c r="G253" s="913" t="s">
        <v>645</v>
      </c>
      <c r="H253" s="891">
        <v>224</v>
      </c>
      <c r="I253" s="901">
        <v>0</v>
      </c>
      <c r="J253" s="942">
        <v>0</v>
      </c>
      <c r="K253" s="901">
        <v>0</v>
      </c>
      <c r="L253" s="901">
        <v>0</v>
      </c>
      <c r="M253"/>
      <c r="N253"/>
      <c r="O253"/>
    </row>
    <row r="254" spans="1:15" ht="12.75" customHeight="1">
      <c r="A254" s="933">
        <v>3</v>
      </c>
      <c r="B254" s="934">
        <v>2</v>
      </c>
      <c r="C254" s="934">
        <v>1</v>
      </c>
      <c r="D254" s="934">
        <v>5</v>
      </c>
      <c r="E254" s="934">
        <v>1</v>
      </c>
      <c r="F254" s="935">
        <v>1</v>
      </c>
      <c r="G254" s="913" t="s">
        <v>645</v>
      </c>
      <c r="H254" s="891">
        <v>225</v>
      </c>
      <c r="I254" s="962"/>
      <c r="J254" s="962"/>
      <c r="K254" s="962"/>
      <c r="L254" s="962"/>
      <c r="M254"/>
      <c r="N254"/>
      <c r="O254"/>
    </row>
    <row r="255" spans="1:15" ht="12.75" customHeight="1">
      <c r="A255" s="911">
        <v>3</v>
      </c>
      <c r="B255" s="912">
        <v>2</v>
      </c>
      <c r="C255" s="912">
        <v>1</v>
      </c>
      <c r="D255" s="912">
        <v>6</v>
      </c>
      <c r="E255" s="912"/>
      <c r="F255" s="914"/>
      <c r="G255" s="913" t="s">
        <v>163</v>
      </c>
      <c r="H255" s="891">
        <v>226</v>
      </c>
      <c r="I255" s="900">
        <v>0</v>
      </c>
      <c r="J255" s="942">
        <v>0</v>
      </c>
      <c r="K255" s="901">
        <v>0</v>
      </c>
      <c r="L255" s="901">
        <v>0</v>
      </c>
      <c r="M255"/>
      <c r="N255"/>
      <c r="O255"/>
    </row>
    <row r="256" spans="1:15" ht="12.75" customHeight="1">
      <c r="A256" s="911">
        <v>3</v>
      </c>
      <c r="B256" s="911">
        <v>2</v>
      </c>
      <c r="C256" s="912">
        <v>1</v>
      </c>
      <c r="D256" s="912">
        <v>6</v>
      </c>
      <c r="E256" s="912">
        <v>1</v>
      </c>
      <c r="F256" s="914"/>
      <c r="G256" s="913" t="s">
        <v>163</v>
      </c>
      <c r="H256" s="891">
        <v>227</v>
      </c>
      <c r="I256" s="900">
        <v>0</v>
      </c>
      <c r="J256" s="942">
        <v>0</v>
      </c>
      <c r="K256" s="901">
        <v>0</v>
      </c>
      <c r="L256" s="901">
        <v>0</v>
      </c>
      <c r="M256"/>
      <c r="N256"/>
      <c r="O256"/>
    </row>
    <row r="257" spans="1:15" ht="15.75" customHeight="1">
      <c r="A257" s="906">
        <v>3</v>
      </c>
      <c r="B257" s="906">
        <v>2</v>
      </c>
      <c r="C257" s="912">
        <v>1</v>
      </c>
      <c r="D257" s="912">
        <v>6</v>
      </c>
      <c r="E257" s="912">
        <v>1</v>
      </c>
      <c r="F257" s="914">
        <v>1</v>
      </c>
      <c r="G257" s="913" t="s">
        <v>163</v>
      </c>
      <c r="H257" s="891">
        <v>228</v>
      </c>
      <c r="I257" s="962"/>
      <c r="J257" s="962"/>
      <c r="K257" s="962"/>
      <c r="L257" s="962"/>
      <c r="M257"/>
      <c r="N257"/>
      <c r="O257"/>
    </row>
    <row r="258" spans="1:15" ht="13.5" customHeight="1">
      <c r="A258" s="911">
        <v>3</v>
      </c>
      <c r="B258" s="911">
        <v>2</v>
      </c>
      <c r="C258" s="912">
        <v>1</v>
      </c>
      <c r="D258" s="912">
        <v>7</v>
      </c>
      <c r="E258" s="912"/>
      <c r="F258" s="914"/>
      <c r="G258" s="913" t="s">
        <v>421</v>
      </c>
      <c r="H258" s="891">
        <v>229</v>
      </c>
      <c r="I258" s="900">
        <v>0</v>
      </c>
      <c r="J258" s="942">
        <v>0</v>
      </c>
      <c r="K258" s="901">
        <v>0</v>
      </c>
      <c r="L258" s="901">
        <v>0</v>
      </c>
      <c r="M258"/>
      <c r="N258"/>
      <c r="O258"/>
    </row>
    <row r="259" spans="1:15" ht="12.75" customHeight="1">
      <c r="A259" s="911">
        <v>3</v>
      </c>
      <c r="B259" s="912">
        <v>2</v>
      </c>
      <c r="C259" s="912">
        <v>1</v>
      </c>
      <c r="D259" s="912">
        <v>7</v>
      </c>
      <c r="E259" s="912">
        <v>1</v>
      </c>
      <c r="F259" s="914"/>
      <c r="G259" s="913" t="s">
        <v>421</v>
      </c>
      <c r="H259" s="891">
        <v>230</v>
      </c>
      <c r="I259" s="900">
        <v>0</v>
      </c>
      <c r="J259" s="900">
        <v>0</v>
      </c>
      <c r="K259" s="900">
        <v>0</v>
      </c>
      <c r="L259" s="900">
        <v>0</v>
      </c>
      <c r="M259"/>
      <c r="N259"/>
      <c r="O259"/>
    </row>
    <row r="260" spans="1:15" ht="27" customHeight="1">
      <c r="A260" s="911">
        <v>3</v>
      </c>
      <c r="B260" s="912">
        <v>2</v>
      </c>
      <c r="C260" s="912">
        <v>1</v>
      </c>
      <c r="D260" s="912">
        <v>7</v>
      </c>
      <c r="E260" s="912">
        <v>1</v>
      </c>
      <c r="F260" s="914">
        <v>1</v>
      </c>
      <c r="G260" s="913" t="s">
        <v>646</v>
      </c>
      <c r="H260" s="891">
        <v>231</v>
      </c>
      <c r="I260" s="918"/>
      <c r="J260" s="919"/>
      <c r="K260" s="919"/>
      <c r="L260" s="919"/>
      <c r="M260"/>
      <c r="N260"/>
      <c r="O260"/>
    </row>
    <row r="261" spans="1:15" ht="24.75" customHeight="1">
      <c r="A261" s="911">
        <v>3</v>
      </c>
      <c r="B261" s="912">
        <v>2</v>
      </c>
      <c r="C261" s="912">
        <v>1</v>
      </c>
      <c r="D261" s="912">
        <v>7</v>
      </c>
      <c r="E261" s="912">
        <v>1</v>
      </c>
      <c r="F261" s="914">
        <v>2</v>
      </c>
      <c r="G261" s="913" t="s">
        <v>647</v>
      </c>
      <c r="H261" s="891">
        <v>232</v>
      </c>
      <c r="I261" s="919"/>
      <c r="J261" s="919"/>
      <c r="K261" s="919"/>
      <c r="L261" s="919"/>
      <c r="M261"/>
      <c r="N261"/>
      <c r="O261"/>
    </row>
    <row r="262" spans="1:15" ht="38.25" customHeight="1">
      <c r="A262" s="911">
        <v>3</v>
      </c>
      <c r="B262" s="912">
        <v>2</v>
      </c>
      <c r="C262" s="912">
        <v>2</v>
      </c>
      <c r="D262" s="968"/>
      <c r="E262" s="968"/>
      <c r="F262" s="969"/>
      <c r="G262" s="913" t="s">
        <v>648</v>
      </c>
      <c r="H262" s="891">
        <v>233</v>
      </c>
      <c r="I262" s="900">
        <v>0</v>
      </c>
      <c r="J262" s="942">
        <v>0</v>
      </c>
      <c r="K262" s="901">
        <v>0</v>
      </c>
      <c r="L262" s="901">
        <v>0</v>
      </c>
      <c r="M262"/>
      <c r="N262"/>
      <c r="O262"/>
    </row>
    <row r="263" spans="1:15" ht="12.75" customHeight="1">
      <c r="A263" s="911">
        <v>3</v>
      </c>
      <c r="B263" s="912">
        <v>2</v>
      </c>
      <c r="C263" s="912">
        <v>2</v>
      </c>
      <c r="D263" s="912">
        <v>1</v>
      </c>
      <c r="E263" s="912"/>
      <c r="F263" s="914"/>
      <c r="G263" s="913" t="s">
        <v>649</v>
      </c>
      <c r="H263" s="891">
        <v>234</v>
      </c>
      <c r="I263" s="900">
        <v>0</v>
      </c>
      <c r="J263" s="900">
        <v>0</v>
      </c>
      <c r="K263" s="900">
        <v>0</v>
      </c>
      <c r="L263" s="900">
        <v>0</v>
      </c>
      <c r="M263"/>
      <c r="N263"/>
      <c r="O263"/>
    </row>
    <row r="264" spans="1:15" ht="12.75" customHeight="1">
      <c r="A264" s="916">
        <v>3</v>
      </c>
      <c r="B264" s="911">
        <v>2</v>
      </c>
      <c r="C264" s="912">
        <v>2</v>
      </c>
      <c r="D264" s="912">
        <v>1</v>
      </c>
      <c r="E264" s="912">
        <v>1</v>
      </c>
      <c r="F264" s="914"/>
      <c r="G264" s="913" t="s">
        <v>151</v>
      </c>
      <c r="H264" s="891">
        <v>235</v>
      </c>
      <c r="I264" s="900">
        <v>0</v>
      </c>
      <c r="J264" s="900">
        <v>0</v>
      </c>
      <c r="K264" s="900">
        <v>0</v>
      </c>
      <c r="L264" s="900">
        <v>0</v>
      </c>
      <c r="M264"/>
      <c r="N264"/>
      <c r="O264"/>
    </row>
    <row r="265" spans="1:15" ht="12.75" customHeight="1">
      <c r="A265" s="916">
        <v>3</v>
      </c>
      <c r="B265" s="911">
        <v>2</v>
      </c>
      <c r="C265" s="912">
        <v>2</v>
      </c>
      <c r="D265" s="912">
        <v>1</v>
      </c>
      <c r="E265" s="912">
        <v>1</v>
      </c>
      <c r="F265" s="914">
        <v>1</v>
      </c>
      <c r="G265" s="913" t="s">
        <v>151</v>
      </c>
      <c r="H265" s="891">
        <v>236</v>
      </c>
      <c r="I265" s="919"/>
      <c r="J265" s="919"/>
      <c r="K265" s="919"/>
      <c r="L265" s="919"/>
      <c r="M265"/>
      <c r="N265"/>
      <c r="O265"/>
    </row>
    <row r="266" spans="1:15" ht="15" customHeight="1">
      <c r="A266" s="916">
        <v>3</v>
      </c>
      <c r="B266" s="911">
        <v>2</v>
      </c>
      <c r="C266" s="912">
        <v>2</v>
      </c>
      <c r="D266" s="912">
        <v>1</v>
      </c>
      <c r="E266" s="912">
        <v>2</v>
      </c>
      <c r="F266" s="914"/>
      <c r="G266" s="913" t="s">
        <v>433</v>
      </c>
      <c r="H266" s="891">
        <v>237</v>
      </c>
      <c r="I266" s="900">
        <v>0</v>
      </c>
      <c r="J266" s="900">
        <v>0</v>
      </c>
      <c r="K266" s="900">
        <v>0</v>
      </c>
      <c r="L266" s="900">
        <v>0</v>
      </c>
      <c r="M266"/>
      <c r="N266"/>
      <c r="O266"/>
    </row>
    <row r="267" spans="1:15" ht="15" customHeight="1">
      <c r="A267" s="916">
        <v>3</v>
      </c>
      <c r="B267" s="911">
        <v>2</v>
      </c>
      <c r="C267" s="912">
        <v>2</v>
      </c>
      <c r="D267" s="912">
        <v>1</v>
      </c>
      <c r="E267" s="912">
        <v>2</v>
      </c>
      <c r="F267" s="914">
        <v>1</v>
      </c>
      <c r="G267" s="913" t="s">
        <v>388</v>
      </c>
      <c r="H267" s="891">
        <v>238</v>
      </c>
      <c r="I267" s="919"/>
      <c r="J267" s="918"/>
      <c r="K267" s="919"/>
      <c r="L267" s="919"/>
      <c r="M267"/>
      <c r="N267"/>
      <c r="O267"/>
    </row>
    <row r="268" spans="1:15" ht="15" customHeight="1">
      <c r="A268" s="916">
        <v>3</v>
      </c>
      <c r="B268" s="911">
        <v>2</v>
      </c>
      <c r="C268" s="912">
        <v>2</v>
      </c>
      <c r="D268" s="912">
        <v>1</v>
      </c>
      <c r="E268" s="912">
        <v>2</v>
      </c>
      <c r="F268" s="914">
        <v>2</v>
      </c>
      <c r="G268" s="913" t="s">
        <v>389</v>
      </c>
      <c r="H268" s="891">
        <v>239</v>
      </c>
      <c r="I268" s="919"/>
      <c r="J268" s="918"/>
      <c r="K268" s="919"/>
      <c r="L268" s="919"/>
      <c r="M268"/>
      <c r="N268"/>
      <c r="O268"/>
    </row>
    <row r="269" spans="1:15" ht="15" customHeight="1">
      <c r="A269" s="916">
        <v>3</v>
      </c>
      <c r="B269" s="911">
        <v>2</v>
      </c>
      <c r="C269" s="912">
        <v>2</v>
      </c>
      <c r="D269" s="912">
        <v>1</v>
      </c>
      <c r="E269" s="912">
        <v>3</v>
      </c>
      <c r="F269" s="914"/>
      <c r="G269" s="913" t="s">
        <v>390</v>
      </c>
      <c r="H269" s="891">
        <v>240</v>
      </c>
      <c r="I269" s="900">
        <v>0</v>
      </c>
      <c r="J269" s="900">
        <v>0</v>
      </c>
      <c r="K269" s="900">
        <v>0</v>
      </c>
      <c r="L269" s="900">
        <v>0</v>
      </c>
      <c r="M269"/>
      <c r="N269"/>
      <c r="O269"/>
    </row>
    <row r="270" spans="1:15" ht="15" customHeight="1">
      <c r="A270" s="916">
        <v>3</v>
      </c>
      <c r="B270" s="911">
        <v>2</v>
      </c>
      <c r="C270" s="912">
        <v>2</v>
      </c>
      <c r="D270" s="912">
        <v>1</v>
      </c>
      <c r="E270" s="912">
        <v>3</v>
      </c>
      <c r="F270" s="914">
        <v>1</v>
      </c>
      <c r="G270" s="913" t="s">
        <v>391</v>
      </c>
      <c r="H270" s="891">
        <v>241</v>
      </c>
      <c r="I270" s="919"/>
      <c r="J270" s="918"/>
      <c r="K270" s="919"/>
      <c r="L270" s="919"/>
      <c r="M270"/>
      <c r="N270"/>
      <c r="O270"/>
    </row>
    <row r="271" spans="1:15" ht="15" customHeight="1">
      <c r="A271" s="916">
        <v>3</v>
      </c>
      <c r="B271" s="911">
        <v>2</v>
      </c>
      <c r="C271" s="912">
        <v>2</v>
      </c>
      <c r="D271" s="912">
        <v>1</v>
      </c>
      <c r="E271" s="912">
        <v>3</v>
      </c>
      <c r="F271" s="914">
        <v>2</v>
      </c>
      <c r="G271" s="913" t="s">
        <v>434</v>
      </c>
      <c r="H271" s="891">
        <v>242</v>
      </c>
      <c r="I271" s="919"/>
      <c r="J271" s="918"/>
      <c r="K271" s="919"/>
      <c r="L271" s="919"/>
      <c r="M271"/>
      <c r="N271"/>
      <c r="O271"/>
    </row>
    <row r="272" spans="1:15" ht="12.75" customHeight="1">
      <c r="A272" s="916">
        <v>3</v>
      </c>
      <c r="B272" s="911">
        <v>2</v>
      </c>
      <c r="C272" s="912">
        <v>2</v>
      </c>
      <c r="D272" s="912">
        <v>2</v>
      </c>
      <c r="E272" s="912"/>
      <c r="F272" s="914"/>
      <c r="G272" s="913" t="s">
        <v>650</v>
      </c>
      <c r="H272" s="891">
        <v>243</v>
      </c>
      <c r="I272" s="900">
        <v>0</v>
      </c>
      <c r="J272" s="901">
        <v>0</v>
      </c>
      <c r="K272" s="900">
        <v>0</v>
      </c>
      <c r="L272" s="901">
        <v>0</v>
      </c>
      <c r="M272"/>
      <c r="N272"/>
      <c r="O272"/>
    </row>
    <row r="273" spans="1:15" ht="20.25" customHeight="1">
      <c r="A273" s="911">
        <v>3</v>
      </c>
      <c r="B273" s="912">
        <v>2</v>
      </c>
      <c r="C273" s="904">
        <v>2</v>
      </c>
      <c r="D273" s="904">
        <v>2</v>
      </c>
      <c r="E273" s="904">
        <v>1</v>
      </c>
      <c r="F273" s="907"/>
      <c r="G273" s="913" t="s">
        <v>650</v>
      </c>
      <c r="H273" s="891">
        <v>244</v>
      </c>
      <c r="I273" s="922">
        <v>0</v>
      </c>
      <c r="J273" s="943">
        <v>0</v>
      </c>
      <c r="K273" s="923">
        <v>0</v>
      </c>
      <c r="L273" s="923">
        <v>0</v>
      </c>
      <c r="M273"/>
      <c r="N273"/>
      <c r="O273"/>
    </row>
    <row r="274" spans="1:15" ht="25.5" customHeight="1">
      <c r="A274" s="911">
        <v>3</v>
      </c>
      <c r="B274" s="912">
        <v>2</v>
      </c>
      <c r="C274" s="912">
        <v>2</v>
      </c>
      <c r="D274" s="912">
        <v>2</v>
      </c>
      <c r="E274" s="912">
        <v>1</v>
      </c>
      <c r="F274" s="914">
        <v>1</v>
      </c>
      <c r="G274" s="913" t="s">
        <v>438</v>
      </c>
      <c r="H274" s="891">
        <v>245</v>
      </c>
      <c r="I274" s="919"/>
      <c r="J274" s="919"/>
      <c r="K274" s="919"/>
      <c r="L274" s="919"/>
      <c r="M274"/>
      <c r="N274"/>
      <c r="O274"/>
    </row>
    <row r="275" spans="1:15" ht="25.5" customHeight="1">
      <c r="A275" s="911">
        <v>3</v>
      </c>
      <c r="B275" s="912">
        <v>2</v>
      </c>
      <c r="C275" s="912">
        <v>2</v>
      </c>
      <c r="D275" s="912">
        <v>2</v>
      </c>
      <c r="E275" s="912">
        <v>1</v>
      </c>
      <c r="F275" s="914">
        <v>2</v>
      </c>
      <c r="G275" s="916" t="s">
        <v>440</v>
      </c>
      <c r="H275" s="891">
        <v>246</v>
      </c>
      <c r="I275" s="919"/>
      <c r="J275" s="919"/>
      <c r="K275" s="919"/>
      <c r="L275" s="919"/>
      <c r="M275"/>
      <c r="N275"/>
      <c r="O275"/>
    </row>
    <row r="276" spans="1:15" ht="25.5" customHeight="1">
      <c r="A276" s="911">
        <v>3</v>
      </c>
      <c r="B276" s="912">
        <v>2</v>
      </c>
      <c r="C276" s="912">
        <v>2</v>
      </c>
      <c r="D276" s="912">
        <v>3</v>
      </c>
      <c r="E276" s="912"/>
      <c r="F276" s="914"/>
      <c r="G276" s="913" t="s">
        <v>442</v>
      </c>
      <c r="H276" s="891">
        <v>247</v>
      </c>
      <c r="I276" s="900">
        <v>0</v>
      </c>
      <c r="J276" s="942">
        <v>0</v>
      </c>
      <c r="K276" s="901">
        <v>0</v>
      </c>
      <c r="L276" s="901">
        <v>0</v>
      </c>
      <c r="M276"/>
      <c r="N276"/>
      <c r="O276"/>
    </row>
    <row r="277" spans="1:15" ht="30" customHeight="1">
      <c r="A277" s="906">
        <v>3</v>
      </c>
      <c r="B277" s="912">
        <v>2</v>
      </c>
      <c r="C277" s="912">
        <v>2</v>
      </c>
      <c r="D277" s="912">
        <v>3</v>
      </c>
      <c r="E277" s="912">
        <v>1</v>
      </c>
      <c r="F277" s="914"/>
      <c r="G277" s="913" t="s">
        <v>442</v>
      </c>
      <c r="H277" s="891">
        <v>248</v>
      </c>
      <c r="I277" s="900">
        <v>0</v>
      </c>
      <c r="J277" s="900">
        <v>0</v>
      </c>
      <c r="K277" s="900">
        <v>0</v>
      </c>
      <c r="L277" s="900">
        <v>0</v>
      </c>
      <c r="M277"/>
      <c r="N277"/>
      <c r="O277"/>
    </row>
    <row r="278" spans="1:15" ht="31.5" customHeight="1">
      <c r="A278" s="906">
        <v>3</v>
      </c>
      <c r="B278" s="912">
        <v>2</v>
      </c>
      <c r="C278" s="912">
        <v>2</v>
      </c>
      <c r="D278" s="912">
        <v>3</v>
      </c>
      <c r="E278" s="912">
        <v>1</v>
      </c>
      <c r="F278" s="914">
        <v>1</v>
      </c>
      <c r="G278" s="913" t="s">
        <v>445</v>
      </c>
      <c r="H278" s="891">
        <v>249</v>
      </c>
      <c r="I278" s="919"/>
      <c r="J278" s="919"/>
      <c r="K278" s="919"/>
      <c r="L278" s="919"/>
      <c r="M278"/>
      <c r="N278"/>
      <c r="O278"/>
    </row>
    <row r="279" spans="1:15" ht="25.5" customHeight="1">
      <c r="A279" s="906">
        <v>3</v>
      </c>
      <c r="B279" s="912">
        <v>2</v>
      </c>
      <c r="C279" s="912">
        <v>2</v>
      </c>
      <c r="D279" s="912">
        <v>3</v>
      </c>
      <c r="E279" s="912">
        <v>1</v>
      </c>
      <c r="F279" s="914">
        <v>2</v>
      </c>
      <c r="G279" s="913" t="s">
        <v>447</v>
      </c>
      <c r="H279" s="891">
        <v>250</v>
      </c>
      <c r="I279" s="919"/>
      <c r="J279" s="919"/>
      <c r="K279" s="919"/>
      <c r="L279" s="919"/>
      <c r="M279"/>
      <c r="N279"/>
      <c r="O279"/>
    </row>
    <row r="280" spans="1:15" ht="22.5" customHeight="1">
      <c r="A280" s="911">
        <v>3</v>
      </c>
      <c r="B280" s="912">
        <v>2</v>
      </c>
      <c r="C280" s="912">
        <v>2</v>
      </c>
      <c r="D280" s="912">
        <v>4</v>
      </c>
      <c r="E280" s="912"/>
      <c r="F280" s="914"/>
      <c r="G280" s="913" t="s">
        <v>449</v>
      </c>
      <c r="H280" s="891">
        <v>251</v>
      </c>
      <c r="I280" s="900">
        <v>0</v>
      </c>
      <c r="J280" s="942">
        <v>0</v>
      </c>
      <c r="K280" s="901">
        <v>0</v>
      </c>
      <c r="L280" s="901">
        <v>0</v>
      </c>
      <c r="M280"/>
      <c r="N280"/>
      <c r="O280"/>
    </row>
    <row r="281" spans="1:15" ht="12.75" customHeight="1">
      <c r="A281" s="911">
        <v>3</v>
      </c>
      <c r="B281" s="912">
        <v>2</v>
      </c>
      <c r="C281" s="912">
        <v>2</v>
      </c>
      <c r="D281" s="912">
        <v>4</v>
      </c>
      <c r="E281" s="912">
        <v>1</v>
      </c>
      <c r="F281" s="914"/>
      <c r="G281" s="913" t="s">
        <v>449</v>
      </c>
      <c r="H281" s="891">
        <v>252</v>
      </c>
      <c r="I281" s="900">
        <v>0</v>
      </c>
      <c r="J281" s="942">
        <v>0</v>
      </c>
      <c r="K281" s="901">
        <v>0</v>
      </c>
      <c r="L281" s="901">
        <v>0</v>
      </c>
      <c r="M281"/>
      <c r="N281"/>
      <c r="O281"/>
    </row>
    <row r="282" spans="1:15" ht="30.75" customHeight="1">
      <c r="A282" s="911">
        <v>3</v>
      </c>
      <c r="B282" s="912">
        <v>2</v>
      </c>
      <c r="C282" s="912">
        <v>2</v>
      </c>
      <c r="D282" s="912">
        <v>4</v>
      </c>
      <c r="E282" s="912">
        <v>1</v>
      </c>
      <c r="F282" s="914">
        <v>1</v>
      </c>
      <c r="G282" s="913" t="s">
        <v>452</v>
      </c>
      <c r="H282" s="891">
        <v>253</v>
      </c>
      <c r="I282" s="919"/>
      <c r="J282" s="919"/>
      <c r="K282" s="919"/>
      <c r="L282" s="919"/>
      <c r="M282"/>
      <c r="N282"/>
      <c r="O282"/>
    </row>
    <row r="283" spans="1:15" ht="27.75" customHeight="1">
      <c r="A283" s="906">
        <v>3</v>
      </c>
      <c r="B283" s="904">
        <v>2</v>
      </c>
      <c r="C283" s="904">
        <v>2</v>
      </c>
      <c r="D283" s="904">
        <v>4</v>
      </c>
      <c r="E283" s="904">
        <v>1</v>
      </c>
      <c r="F283" s="907">
        <v>2</v>
      </c>
      <c r="G283" s="916" t="s">
        <v>454</v>
      </c>
      <c r="H283" s="891">
        <v>254</v>
      </c>
      <c r="I283" s="919"/>
      <c r="J283" s="919"/>
      <c r="K283" s="919"/>
      <c r="L283" s="919"/>
      <c r="M283"/>
      <c r="N283"/>
      <c r="O283"/>
    </row>
    <row r="284" spans="1:15" ht="14.25" customHeight="1">
      <c r="A284" s="911">
        <v>3</v>
      </c>
      <c r="B284" s="912">
        <v>2</v>
      </c>
      <c r="C284" s="912">
        <v>2</v>
      </c>
      <c r="D284" s="912">
        <v>5</v>
      </c>
      <c r="E284" s="912"/>
      <c r="F284" s="914"/>
      <c r="G284" s="913" t="s">
        <v>651</v>
      </c>
      <c r="H284" s="891">
        <v>255</v>
      </c>
      <c r="I284" s="900">
        <v>0</v>
      </c>
      <c r="J284" s="942">
        <v>0</v>
      </c>
      <c r="K284" s="901">
        <v>0</v>
      </c>
      <c r="L284" s="901">
        <v>0</v>
      </c>
      <c r="M284"/>
      <c r="N284"/>
      <c r="O284"/>
    </row>
    <row r="285" spans="1:15" ht="15.75" customHeight="1">
      <c r="A285" s="911">
        <v>3</v>
      </c>
      <c r="B285" s="912">
        <v>2</v>
      </c>
      <c r="C285" s="912">
        <v>2</v>
      </c>
      <c r="D285" s="912">
        <v>5</v>
      </c>
      <c r="E285" s="912">
        <v>1</v>
      </c>
      <c r="F285" s="914"/>
      <c r="G285" s="913" t="s">
        <v>651</v>
      </c>
      <c r="H285" s="891">
        <v>256</v>
      </c>
      <c r="I285" s="900">
        <v>0</v>
      </c>
      <c r="J285" s="942">
        <v>0</v>
      </c>
      <c r="K285" s="901">
        <v>0</v>
      </c>
      <c r="L285" s="901">
        <v>0</v>
      </c>
      <c r="M285"/>
      <c r="N285"/>
      <c r="O285"/>
    </row>
    <row r="286" spans="1:15" ht="15.75" customHeight="1">
      <c r="A286" s="911">
        <v>3</v>
      </c>
      <c r="B286" s="912">
        <v>2</v>
      </c>
      <c r="C286" s="912">
        <v>2</v>
      </c>
      <c r="D286" s="912">
        <v>5</v>
      </c>
      <c r="E286" s="912">
        <v>1</v>
      </c>
      <c r="F286" s="914">
        <v>1</v>
      </c>
      <c r="G286" s="913" t="s">
        <v>651</v>
      </c>
      <c r="H286" s="891">
        <v>257</v>
      </c>
      <c r="I286" s="919"/>
      <c r="J286" s="919"/>
      <c r="K286" s="919"/>
      <c r="L286" s="919"/>
      <c r="M286"/>
      <c r="N286"/>
      <c r="O286"/>
    </row>
    <row r="287" spans="1:15" ht="14.25" customHeight="1">
      <c r="A287" s="911">
        <v>3</v>
      </c>
      <c r="B287" s="912">
        <v>2</v>
      </c>
      <c r="C287" s="912">
        <v>2</v>
      </c>
      <c r="D287" s="912">
        <v>6</v>
      </c>
      <c r="E287" s="912"/>
      <c r="F287" s="914"/>
      <c r="G287" s="913" t="s">
        <v>163</v>
      </c>
      <c r="H287" s="891">
        <v>258</v>
      </c>
      <c r="I287" s="900">
        <v>0</v>
      </c>
      <c r="J287" s="970">
        <v>0</v>
      </c>
      <c r="K287" s="901">
        <v>0</v>
      </c>
      <c r="L287" s="901">
        <v>0</v>
      </c>
      <c r="M287"/>
      <c r="N287"/>
      <c r="O287"/>
    </row>
    <row r="288" spans="1:15" ht="15" customHeight="1">
      <c r="A288" s="911">
        <v>3</v>
      </c>
      <c r="B288" s="912">
        <v>2</v>
      </c>
      <c r="C288" s="912">
        <v>2</v>
      </c>
      <c r="D288" s="912">
        <v>6</v>
      </c>
      <c r="E288" s="912">
        <v>1</v>
      </c>
      <c r="F288" s="914"/>
      <c r="G288" s="913" t="s">
        <v>163</v>
      </c>
      <c r="H288" s="891">
        <v>259</v>
      </c>
      <c r="I288" s="900">
        <v>0</v>
      </c>
      <c r="J288" s="970">
        <v>0</v>
      </c>
      <c r="K288" s="901">
        <v>0</v>
      </c>
      <c r="L288" s="901">
        <v>0</v>
      </c>
      <c r="M288"/>
      <c r="N288"/>
      <c r="O288"/>
    </row>
    <row r="289" spans="1:15" ht="15" customHeight="1">
      <c r="A289" s="911">
        <v>3</v>
      </c>
      <c r="B289" s="934">
        <v>2</v>
      </c>
      <c r="C289" s="934">
        <v>2</v>
      </c>
      <c r="D289" s="912">
        <v>6</v>
      </c>
      <c r="E289" s="934">
        <v>1</v>
      </c>
      <c r="F289" s="935">
        <v>1</v>
      </c>
      <c r="G289" s="936" t="s">
        <v>163</v>
      </c>
      <c r="H289" s="891">
        <v>260</v>
      </c>
      <c r="I289" s="919"/>
      <c r="J289" s="919"/>
      <c r="K289" s="919"/>
      <c r="L289" s="919"/>
      <c r="M289"/>
      <c r="N289"/>
      <c r="O289"/>
    </row>
    <row r="290" spans="1:15" ht="14.25" customHeight="1">
      <c r="A290" s="916">
        <v>3</v>
      </c>
      <c r="B290" s="911">
        <v>2</v>
      </c>
      <c r="C290" s="912">
        <v>2</v>
      </c>
      <c r="D290" s="912">
        <v>7</v>
      </c>
      <c r="E290" s="912"/>
      <c r="F290" s="914"/>
      <c r="G290" s="913" t="s">
        <v>421</v>
      </c>
      <c r="H290" s="891">
        <v>261</v>
      </c>
      <c r="I290" s="900">
        <v>0</v>
      </c>
      <c r="J290" s="970">
        <v>0</v>
      </c>
      <c r="K290" s="901">
        <v>0</v>
      </c>
      <c r="L290" s="901">
        <v>0</v>
      </c>
      <c r="M290"/>
      <c r="N290"/>
      <c r="O290"/>
    </row>
    <row r="291" spans="1:15" ht="15" customHeight="1">
      <c r="A291" s="916">
        <v>3</v>
      </c>
      <c r="B291" s="911">
        <v>2</v>
      </c>
      <c r="C291" s="912">
        <v>2</v>
      </c>
      <c r="D291" s="912">
        <v>7</v>
      </c>
      <c r="E291" s="912">
        <v>1</v>
      </c>
      <c r="F291" s="914"/>
      <c r="G291" s="913" t="s">
        <v>421</v>
      </c>
      <c r="H291" s="891">
        <v>262</v>
      </c>
      <c r="I291" s="900">
        <v>0</v>
      </c>
      <c r="J291" s="900">
        <v>0</v>
      </c>
      <c r="K291" s="900">
        <v>0</v>
      </c>
      <c r="L291" s="900">
        <v>0</v>
      </c>
      <c r="M291"/>
      <c r="N291"/>
      <c r="O291"/>
    </row>
    <row r="292" spans="1:15" ht="27.75" customHeight="1">
      <c r="A292" s="916">
        <v>3</v>
      </c>
      <c r="B292" s="911">
        <v>2</v>
      </c>
      <c r="C292" s="911">
        <v>2</v>
      </c>
      <c r="D292" s="912">
        <v>7</v>
      </c>
      <c r="E292" s="912">
        <v>1</v>
      </c>
      <c r="F292" s="914">
        <v>1</v>
      </c>
      <c r="G292" s="913" t="s">
        <v>646</v>
      </c>
      <c r="H292" s="891">
        <v>263</v>
      </c>
      <c r="I292" s="919"/>
      <c r="J292" s="919"/>
      <c r="K292" s="919"/>
      <c r="L292" s="919"/>
      <c r="M292"/>
      <c r="N292"/>
      <c r="O292"/>
    </row>
    <row r="293" spans="1:15" ht="25.5" customHeight="1">
      <c r="A293" s="916">
        <v>3</v>
      </c>
      <c r="B293" s="911">
        <v>2</v>
      </c>
      <c r="C293" s="911">
        <v>2</v>
      </c>
      <c r="D293" s="912">
        <v>7</v>
      </c>
      <c r="E293" s="912">
        <v>1</v>
      </c>
      <c r="F293" s="914">
        <v>2</v>
      </c>
      <c r="G293" s="913" t="s">
        <v>647</v>
      </c>
      <c r="H293" s="891">
        <v>264</v>
      </c>
      <c r="I293" s="919"/>
      <c r="J293" s="919"/>
      <c r="K293" s="919"/>
      <c r="L293" s="919"/>
      <c r="M293"/>
      <c r="N293"/>
      <c r="O293"/>
    </row>
    <row r="294" spans="1:15" ht="30" customHeight="1">
      <c r="A294" s="920">
        <v>3</v>
      </c>
      <c r="B294" s="920">
        <v>3</v>
      </c>
      <c r="C294" s="896"/>
      <c r="D294" s="897"/>
      <c r="E294" s="897"/>
      <c r="F294" s="899"/>
      <c r="G294" s="898" t="s">
        <v>652</v>
      </c>
      <c r="H294" s="891">
        <v>265</v>
      </c>
      <c r="I294" s="900">
        <v>0</v>
      </c>
      <c r="J294" s="970">
        <v>0</v>
      </c>
      <c r="K294" s="901">
        <v>0</v>
      </c>
      <c r="L294" s="901">
        <v>0</v>
      </c>
      <c r="M294"/>
      <c r="N294"/>
      <c r="O294"/>
    </row>
    <row r="295" spans="1:15" ht="40.5" customHeight="1">
      <c r="A295" s="916">
        <v>3</v>
      </c>
      <c r="B295" s="916">
        <v>3</v>
      </c>
      <c r="C295" s="911">
        <v>1</v>
      </c>
      <c r="D295" s="912"/>
      <c r="E295" s="912"/>
      <c r="F295" s="914"/>
      <c r="G295" s="913" t="s">
        <v>653</v>
      </c>
      <c r="H295" s="891">
        <v>266</v>
      </c>
      <c r="I295" s="900">
        <v>0</v>
      </c>
      <c r="J295" s="970">
        <v>0</v>
      </c>
      <c r="K295" s="901">
        <v>0</v>
      </c>
      <c r="L295" s="901">
        <v>0</v>
      </c>
      <c r="M295"/>
      <c r="N295"/>
      <c r="O295"/>
    </row>
    <row r="296" spans="1:15" ht="15" customHeight="1">
      <c r="A296" s="916">
        <v>3</v>
      </c>
      <c r="B296" s="916">
        <v>3</v>
      </c>
      <c r="C296" s="911">
        <v>1</v>
      </c>
      <c r="D296" s="912">
        <v>1</v>
      </c>
      <c r="E296" s="912"/>
      <c r="F296" s="914"/>
      <c r="G296" s="913" t="s">
        <v>649</v>
      </c>
      <c r="H296" s="891">
        <v>267</v>
      </c>
      <c r="I296" s="900">
        <v>0</v>
      </c>
      <c r="J296" s="900">
        <v>0</v>
      </c>
      <c r="K296" s="900">
        <v>0</v>
      </c>
      <c r="L296" s="900">
        <v>0</v>
      </c>
      <c r="M296"/>
      <c r="N296"/>
      <c r="O296"/>
    </row>
    <row r="297" spans="1:15" ht="12.75" customHeight="1">
      <c r="A297" s="916">
        <v>3</v>
      </c>
      <c r="B297" s="916">
        <v>3</v>
      </c>
      <c r="C297" s="911">
        <v>1</v>
      </c>
      <c r="D297" s="912">
        <v>1</v>
      </c>
      <c r="E297" s="912">
        <v>1</v>
      </c>
      <c r="F297" s="914"/>
      <c r="G297" s="913" t="s">
        <v>151</v>
      </c>
      <c r="H297" s="891">
        <v>268</v>
      </c>
      <c r="I297" s="900">
        <v>0</v>
      </c>
      <c r="J297" s="970">
        <v>0</v>
      </c>
      <c r="K297" s="901">
        <v>0</v>
      </c>
      <c r="L297" s="901">
        <v>0</v>
      </c>
      <c r="M297"/>
      <c r="N297"/>
      <c r="O297"/>
    </row>
    <row r="298" spans="1:15" ht="15" customHeight="1">
      <c r="A298" s="916">
        <v>3</v>
      </c>
      <c r="B298" s="916">
        <v>3</v>
      </c>
      <c r="C298" s="911">
        <v>1</v>
      </c>
      <c r="D298" s="912">
        <v>1</v>
      </c>
      <c r="E298" s="912">
        <v>1</v>
      </c>
      <c r="F298" s="914">
        <v>1</v>
      </c>
      <c r="G298" s="913" t="s">
        <v>151</v>
      </c>
      <c r="H298" s="891">
        <v>269</v>
      </c>
      <c r="I298" s="919"/>
      <c r="J298" s="919"/>
      <c r="K298" s="919"/>
      <c r="L298" s="919"/>
      <c r="M298"/>
      <c r="N298"/>
      <c r="O298"/>
    </row>
    <row r="299" spans="1:15" ht="14.25" customHeight="1">
      <c r="A299" s="916">
        <v>3</v>
      </c>
      <c r="B299" s="916">
        <v>3</v>
      </c>
      <c r="C299" s="911">
        <v>1</v>
      </c>
      <c r="D299" s="912">
        <v>1</v>
      </c>
      <c r="E299" s="912">
        <v>2</v>
      </c>
      <c r="F299" s="914"/>
      <c r="G299" s="913" t="s">
        <v>433</v>
      </c>
      <c r="H299" s="891">
        <v>270</v>
      </c>
      <c r="I299" s="900">
        <v>0</v>
      </c>
      <c r="J299" s="900">
        <v>0</v>
      </c>
      <c r="K299" s="900">
        <v>0</v>
      </c>
      <c r="L299" s="900">
        <v>0</v>
      </c>
      <c r="M299"/>
      <c r="N299"/>
      <c r="O299"/>
    </row>
    <row r="300" spans="1:15" ht="14.25" customHeight="1">
      <c r="A300" s="916">
        <v>3</v>
      </c>
      <c r="B300" s="916">
        <v>3</v>
      </c>
      <c r="C300" s="911">
        <v>1</v>
      </c>
      <c r="D300" s="912">
        <v>1</v>
      </c>
      <c r="E300" s="912">
        <v>2</v>
      </c>
      <c r="F300" s="914">
        <v>1</v>
      </c>
      <c r="G300" s="913" t="s">
        <v>388</v>
      </c>
      <c r="H300" s="891">
        <v>271</v>
      </c>
      <c r="I300" s="919"/>
      <c r="J300" s="919"/>
      <c r="K300" s="919"/>
      <c r="L300" s="919"/>
      <c r="M300"/>
      <c r="N300"/>
      <c r="O300"/>
    </row>
    <row r="301" spans="1:15" ht="14.25" customHeight="1">
      <c r="A301" s="916">
        <v>3</v>
      </c>
      <c r="B301" s="916">
        <v>3</v>
      </c>
      <c r="C301" s="911">
        <v>1</v>
      </c>
      <c r="D301" s="912">
        <v>1</v>
      </c>
      <c r="E301" s="912">
        <v>2</v>
      </c>
      <c r="F301" s="914">
        <v>2</v>
      </c>
      <c r="G301" s="913" t="s">
        <v>389</v>
      </c>
      <c r="H301" s="891">
        <v>272</v>
      </c>
      <c r="I301" s="919"/>
      <c r="J301" s="919"/>
      <c r="K301" s="919"/>
      <c r="L301" s="919"/>
      <c r="M301"/>
      <c r="N301"/>
      <c r="O301"/>
    </row>
    <row r="302" spans="1:15" ht="14.25" customHeight="1">
      <c r="A302" s="916">
        <v>3</v>
      </c>
      <c r="B302" s="916">
        <v>3</v>
      </c>
      <c r="C302" s="911">
        <v>1</v>
      </c>
      <c r="D302" s="912">
        <v>1</v>
      </c>
      <c r="E302" s="912">
        <v>3</v>
      </c>
      <c r="F302" s="914"/>
      <c r="G302" s="913" t="s">
        <v>390</v>
      </c>
      <c r="H302" s="891">
        <v>273</v>
      </c>
      <c r="I302" s="900">
        <v>0</v>
      </c>
      <c r="J302" s="900">
        <v>0</v>
      </c>
      <c r="K302" s="900">
        <v>0</v>
      </c>
      <c r="L302" s="900">
        <v>0</v>
      </c>
      <c r="M302"/>
      <c r="N302"/>
      <c r="O302"/>
    </row>
    <row r="303" spans="1:15" ht="14.25" customHeight="1">
      <c r="A303" s="916">
        <v>3</v>
      </c>
      <c r="B303" s="916">
        <v>3</v>
      </c>
      <c r="C303" s="911">
        <v>1</v>
      </c>
      <c r="D303" s="912">
        <v>1</v>
      </c>
      <c r="E303" s="912">
        <v>3</v>
      </c>
      <c r="F303" s="914">
        <v>1</v>
      </c>
      <c r="G303" s="913" t="s">
        <v>475</v>
      </c>
      <c r="H303" s="891">
        <v>274</v>
      </c>
      <c r="I303" s="919"/>
      <c r="J303" s="919"/>
      <c r="K303" s="919"/>
      <c r="L303" s="919"/>
      <c r="M303"/>
      <c r="N303"/>
      <c r="O303"/>
    </row>
    <row r="304" spans="1:15" ht="14.25" customHeight="1">
      <c r="A304" s="916">
        <v>3</v>
      </c>
      <c r="B304" s="916">
        <v>3</v>
      </c>
      <c r="C304" s="911">
        <v>1</v>
      </c>
      <c r="D304" s="912">
        <v>1</v>
      </c>
      <c r="E304" s="912">
        <v>3</v>
      </c>
      <c r="F304" s="914">
        <v>2</v>
      </c>
      <c r="G304" s="913" t="s">
        <v>434</v>
      </c>
      <c r="H304" s="891">
        <v>275</v>
      </c>
      <c r="I304" s="919"/>
      <c r="J304" s="919"/>
      <c r="K304" s="919"/>
      <c r="L304" s="919"/>
      <c r="M304"/>
      <c r="N304"/>
      <c r="O304"/>
    </row>
    <row r="305" spans="1:15" ht="12.75" customHeight="1">
      <c r="A305" s="932">
        <v>3</v>
      </c>
      <c r="B305" s="906">
        <v>3</v>
      </c>
      <c r="C305" s="911">
        <v>1</v>
      </c>
      <c r="D305" s="912">
        <v>2</v>
      </c>
      <c r="E305" s="912"/>
      <c r="F305" s="914"/>
      <c r="G305" s="913" t="s">
        <v>654</v>
      </c>
      <c r="H305" s="891">
        <v>276</v>
      </c>
      <c r="I305" s="900">
        <v>0</v>
      </c>
      <c r="J305" s="970">
        <v>0</v>
      </c>
      <c r="K305" s="901">
        <v>0</v>
      </c>
      <c r="L305" s="901">
        <v>0</v>
      </c>
      <c r="M305"/>
      <c r="N305"/>
      <c r="O305"/>
    </row>
    <row r="306" spans="1:15" ht="15" customHeight="1">
      <c r="A306" s="932">
        <v>3</v>
      </c>
      <c r="B306" s="932">
        <v>3</v>
      </c>
      <c r="C306" s="906">
        <v>1</v>
      </c>
      <c r="D306" s="904">
        <v>2</v>
      </c>
      <c r="E306" s="904">
        <v>1</v>
      </c>
      <c r="F306" s="907"/>
      <c r="G306" s="913" t="s">
        <v>654</v>
      </c>
      <c r="H306" s="891">
        <v>277</v>
      </c>
      <c r="I306" s="922">
        <v>0</v>
      </c>
      <c r="J306" s="971">
        <v>0</v>
      </c>
      <c r="K306" s="923">
        <v>0</v>
      </c>
      <c r="L306" s="923">
        <v>0</v>
      </c>
      <c r="M306"/>
      <c r="N306"/>
      <c r="O306"/>
    </row>
    <row r="307" spans="1:15" ht="15" customHeight="1">
      <c r="A307" s="916">
        <v>3</v>
      </c>
      <c r="B307" s="916">
        <v>3</v>
      </c>
      <c r="C307" s="911">
        <v>1</v>
      </c>
      <c r="D307" s="912">
        <v>2</v>
      </c>
      <c r="E307" s="912">
        <v>1</v>
      </c>
      <c r="F307" s="914">
        <v>1</v>
      </c>
      <c r="G307" s="913" t="s">
        <v>478</v>
      </c>
      <c r="H307" s="891">
        <v>278</v>
      </c>
      <c r="I307" s="919"/>
      <c r="J307" s="919"/>
      <c r="K307" s="919"/>
      <c r="L307" s="919"/>
      <c r="M307"/>
      <c r="N307"/>
      <c r="O307"/>
    </row>
    <row r="308" spans="1:15" ht="12.75" customHeight="1">
      <c r="A308" s="924">
        <v>3</v>
      </c>
      <c r="B308" s="957">
        <v>3</v>
      </c>
      <c r="C308" s="933">
        <v>1</v>
      </c>
      <c r="D308" s="934">
        <v>2</v>
      </c>
      <c r="E308" s="934">
        <v>1</v>
      </c>
      <c r="F308" s="935">
        <v>2</v>
      </c>
      <c r="G308" s="936" t="s">
        <v>480</v>
      </c>
      <c r="H308" s="891">
        <v>279</v>
      </c>
      <c r="I308" s="919"/>
      <c r="J308" s="919"/>
      <c r="K308" s="919"/>
      <c r="L308" s="919"/>
      <c r="M308"/>
      <c r="N308"/>
      <c r="O308"/>
    </row>
    <row r="309" spans="1:15" ht="15.75" customHeight="1">
      <c r="A309" s="911">
        <v>3</v>
      </c>
      <c r="B309" s="913">
        <v>3</v>
      </c>
      <c r="C309" s="911">
        <v>1</v>
      </c>
      <c r="D309" s="912">
        <v>3</v>
      </c>
      <c r="E309" s="912"/>
      <c r="F309" s="914"/>
      <c r="G309" s="913" t="s">
        <v>482</v>
      </c>
      <c r="H309" s="891">
        <v>280</v>
      </c>
      <c r="I309" s="900">
        <v>0</v>
      </c>
      <c r="J309" s="970">
        <v>0</v>
      </c>
      <c r="K309" s="901">
        <v>0</v>
      </c>
      <c r="L309" s="901">
        <v>0</v>
      </c>
      <c r="M309"/>
      <c r="N309"/>
      <c r="O309"/>
    </row>
    <row r="310" spans="1:15" ht="15.75" customHeight="1">
      <c r="A310" s="911">
        <v>3</v>
      </c>
      <c r="B310" s="936">
        <v>3</v>
      </c>
      <c r="C310" s="933">
        <v>1</v>
      </c>
      <c r="D310" s="934">
        <v>3</v>
      </c>
      <c r="E310" s="934">
        <v>1</v>
      </c>
      <c r="F310" s="935"/>
      <c r="G310" s="913" t="s">
        <v>482</v>
      </c>
      <c r="H310" s="891">
        <v>281</v>
      </c>
      <c r="I310" s="901">
        <v>0</v>
      </c>
      <c r="J310" s="901">
        <v>0</v>
      </c>
      <c r="K310" s="901">
        <v>0</v>
      </c>
      <c r="L310" s="901">
        <v>0</v>
      </c>
      <c r="M310"/>
      <c r="N310"/>
      <c r="O310"/>
    </row>
    <row r="311" spans="1:15" ht="27" customHeight="1">
      <c r="A311" s="911">
        <v>3</v>
      </c>
      <c r="B311" s="913">
        <v>3</v>
      </c>
      <c r="C311" s="911">
        <v>1</v>
      </c>
      <c r="D311" s="912">
        <v>3</v>
      </c>
      <c r="E311" s="912">
        <v>1</v>
      </c>
      <c r="F311" s="914">
        <v>1</v>
      </c>
      <c r="G311" s="913" t="s">
        <v>485</v>
      </c>
      <c r="H311" s="891">
        <v>282</v>
      </c>
      <c r="I311" s="962"/>
      <c r="J311" s="962"/>
      <c r="K311" s="962"/>
      <c r="L311" s="961"/>
      <c r="M311"/>
      <c r="N311"/>
      <c r="O311"/>
    </row>
    <row r="312" spans="1:15" ht="26.25" customHeight="1">
      <c r="A312" s="911">
        <v>3</v>
      </c>
      <c r="B312" s="913">
        <v>3</v>
      </c>
      <c r="C312" s="911">
        <v>1</v>
      </c>
      <c r="D312" s="912">
        <v>3</v>
      </c>
      <c r="E312" s="912">
        <v>1</v>
      </c>
      <c r="F312" s="914">
        <v>2</v>
      </c>
      <c r="G312" s="913" t="s">
        <v>487</v>
      </c>
      <c r="H312" s="891">
        <v>283</v>
      </c>
      <c r="I312" s="919"/>
      <c r="J312" s="919"/>
      <c r="K312" s="919"/>
      <c r="L312" s="919"/>
      <c r="M312"/>
      <c r="N312"/>
      <c r="O312"/>
    </row>
    <row r="313" spans="1:15" ht="12.75" customHeight="1">
      <c r="A313" s="911">
        <v>3</v>
      </c>
      <c r="B313" s="913">
        <v>3</v>
      </c>
      <c r="C313" s="911">
        <v>1</v>
      </c>
      <c r="D313" s="912">
        <v>4</v>
      </c>
      <c r="E313" s="912"/>
      <c r="F313" s="914"/>
      <c r="G313" s="913" t="s">
        <v>655</v>
      </c>
      <c r="H313" s="891">
        <v>284</v>
      </c>
      <c r="I313" s="900">
        <v>0</v>
      </c>
      <c r="J313" s="970">
        <v>0</v>
      </c>
      <c r="K313" s="901">
        <v>0</v>
      </c>
      <c r="L313" s="901">
        <v>0</v>
      </c>
      <c r="M313"/>
      <c r="N313"/>
      <c r="O313"/>
    </row>
    <row r="314" spans="1:15" ht="15" customHeight="1">
      <c r="A314" s="916">
        <v>3</v>
      </c>
      <c r="B314" s="911">
        <v>3</v>
      </c>
      <c r="C314" s="912">
        <v>1</v>
      </c>
      <c r="D314" s="912">
        <v>4</v>
      </c>
      <c r="E314" s="912">
        <v>1</v>
      </c>
      <c r="F314" s="914"/>
      <c r="G314" s="913" t="s">
        <v>655</v>
      </c>
      <c r="H314" s="891">
        <v>285</v>
      </c>
      <c r="I314" s="900">
        <v>0</v>
      </c>
      <c r="J314" s="900">
        <v>0</v>
      </c>
      <c r="K314" s="900">
        <v>0</v>
      </c>
      <c r="L314" s="900">
        <v>0</v>
      </c>
      <c r="M314"/>
      <c r="N314"/>
      <c r="O314"/>
    </row>
    <row r="315" spans="1:15" ht="12.75" customHeight="1">
      <c r="A315" s="916">
        <v>3</v>
      </c>
      <c r="B315" s="911">
        <v>3</v>
      </c>
      <c r="C315" s="912">
        <v>1</v>
      </c>
      <c r="D315" s="912">
        <v>4</v>
      </c>
      <c r="E315" s="912">
        <v>1</v>
      </c>
      <c r="F315" s="914">
        <v>1</v>
      </c>
      <c r="G315" s="913" t="s">
        <v>491</v>
      </c>
      <c r="H315" s="891">
        <v>286</v>
      </c>
      <c r="I315" s="918"/>
      <c r="J315" s="919"/>
      <c r="K315" s="919"/>
      <c r="L315" s="918"/>
      <c r="M315"/>
      <c r="N315"/>
      <c r="O315"/>
    </row>
    <row r="316" spans="1:15" ht="14.25" customHeight="1">
      <c r="A316" s="911">
        <v>3</v>
      </c>
      <c r="B316" s="912">
        <v>3</v>
      </c>
      <c r="C316" s="912">
        <v>1</v>
      </c>
      <c r="D316" s="912">
        <v>4</v>
      </c>
      <c r="E316" s="912">
        <v>1</v>
      </c>
      <c r="F316" s="914">
        <v>2</v>
      </c>
      <c r="G316" s="913" t="s">
        <v>493</v>
      </c>
      <c r="H316" s="891">
        <v>287</v>
      </c>
      <c r="I316" s="919"/>
      <c r="J316" s="962"/>
      <c r="K316" s="962"/>
      <c r="L316" s="961"/>
      <c r="M316"/>
      <c r="N316"/>
      <c r="O316"/>
    </row>
    <row r="317" spans="1:15" ht="15.75" customHeight="1">
      <c r="A317" s="911">
        <v>3</v>
      </c>
      <c r="B317" s="912">
        <v>3</v>
      </c>
      <c r="C317" s="912">
        <v>1</v>
      </c>
      <c r="D317" s="912">
        <v>5</v>
      </c>
      <c r="E317" s="912"/>
      <c r="F317" s="914"/>
      <c r="G317" s="913" t="s">
        <v>656</v>
      </c>
      <c r="H317" s="891">
        <v>288</v>
      </c>
      <c r="I317" s="923">
        <v>0</v>
      </c>
      <c r="J317" s="970">
        <v>0</v>
      </c>
      <c r="K317" s="901">
        <v>0</v>
      </c>
      <c r="L317" s="901">
        <v>0</v>
      </c>
      <c r="M317"/>
      <c r="N317"/>
      <c r="O317"/>
    </row>
    <row r="318" spans="1:15" ht="14.25" customHeight="1">
      <c r="A318" s="906">
        <v>3</v>
      </c>
      <c r="B318" s="934">
        <v>3</v>
      </c>
      <c r="C318" s="934">
        <v>1</v>
      </c>
      <c r="D318" s="934">
        <v>5</v>
      </c>
      <c r="E318" s="934">
        <v>1</v>
      </c>
      <c r="F318" s="935"/>
      <c r="G318" s="913" t="s">
        <v>656</v>
      </c>
      <c r="H318" s="891">
        <v>289</v>
      </c>
      <c r="I318" s="901">
        <v>0</v>
      </c>
      <c r="J318" s="971">
        <v>0</v>
      </c>
      <c r="K318" s="923">
        <v>0</v>
      </c>
      <c r="L318" s="923">
        <v>0</v>
      </c>
      <c r="M318"/>
      <c r="N318"/>
      <c r="O318"/>
    </row>
    <row r="319" spans="1:15" ht="14.25" customHeight="1">
      <c r="A319" s="911">
        <v>3</v>
      </c>
      <c r="B319" s="912">
        <v>3</v>
      </c>
      <c r="C319" s="912">
        <v>1</v>
      </c>
      <c r="D319" s="912">
        <v>5</v>
      </c>
      <c r="E319" s="912">
        <v>1</v>
      </c>
      <c r="F319" s="914">
        <v>1</v>
      </c>
      <c r="G319" s="913" t="s">
        <v>657</v>
      </c>
      <c r="H319" s="891">
        <v>290</v>
      </c>
      <c r="I319" s="919"/>
      <c r="J319" s="962"/>
      <c r="K319" s="962"/>
      <c r="L319" s="961"/>
      <c r="M319"/>
      <c r="N319"/>
      <c r="O319"/>
    </row>
    <row r="320" spans="1:15" ht="14.25" customHeight="1">
      <c r="A320" s="911">
        <v>3</v>
      </c>
      <c r="B320" s="912">
        <v>3</v>
      </c>
      <c r="C320" s="912">
        <v>1</v>
      </c>
      <c r="D320" s="912">
        <v>6</v>
      </c>
      <c r="E320" s="912"/>
      <c r="F320" s="914"/>
      <c r="G320" s="913" t="s">
        <v>163</v>
      </c>
      <c r="H320" s="891">
        <v>291</v>
      </c>
      <c r="I320" s="901">
        <v>0</v>
      </c>
      <c r="J320" s="970">
        <v>0</v>
      </c>
      <c r="K320" s="901">
        <v>0</v>
      </c>
      <c r="L320" s="901">
        <v>0</v>
      </c>
      <c r="M320"/>
      <c r="N320"/>
      <c r="O320"/>
    </row>
    <row r="321" spans="1:15" ht="13.5" customHeight="1">
      <c r="A321" s="911">
        <v>3</v>
      </c>
      <c r="B321" s="912">
        <v>3</v>
      </c>
      <c r="C321" s="912">
        <v>1</v>
      </c>
      <c r="D321" s="912">
        <v>6</v>
      </c>
      <c r="E321" s="912">
        <v>1</v>
      </c>
      <c r="F321" s="914"/>
      <c r="G321" s="913" t="s">
        <v>163</v>
      </c>
      <c r="H321" s="891">
        <v>292</v>
      </c>
      <c r="I321" s="900">
        <v>0</v>
      </c>
      <c r="J321" s="970">
        <v>0</v>
      </c>
      <c r="K321" s="901">
        <v>0</v>
      </c>
      <c r="L321" s="901">
        <v>0</v>
      </c>
      <c r="M321"/>
      <c r="N321"/>
      <c r="O321"/>
    </row>
    <row r="322" spans="1:15" ht="14.25" customHeight="1">
      <c r="A322" s="911">
        <v>3</v>
      </c>
      <c r="B322" s="912">
        <v>3</v>
      </c>
      <c r="C322" s="912">
        <v>1</v>
      </c>
      <c r="D322" s="912">
        <v>6</v>
      </c>
      <c r="E322" s="912">
        <v>1</v>
      </c>
      <c r="F322" s="914">
        <v>1</v>
      </c>
      <c r="G322" s="913" t="s">
        <v>163</v>
      </c>
      <c r="H322" s="891">
        <v>293</v>
      </c>
      <c r="I322" s="962"/>
      <c r="J322" s="962"/>
      <c r="K322" s="962"/>
      <c r="L322" s="961"/>
      <c r="M322"/>
      <c r="N322"/>
      <c r="O322"/>
    </row>
    <row r="323" spans="1:15" ht="15" customHeight="1">
      <c r="A323" s="911">
        <v>3</v>
      </c>
      <c r="B323" s="912">
        <v>3</v>
      </c>
      <c r="C323" s="912">
        <v>1</v>
      </c>
      <c r="D323" s="912">
        <v>7</v>
      </c>
      <c r="E323" s="912"/>
      <c r="F323" s="914"/>
      <c r="G323" s="913" t="s">
        <v>502</v>
      </c>
      <c r="H323" s="891">
        <v>294</v>
      </c>
      <c r="I323" s="900">
        <v>0</v>
      </c>
      <c r="J323" s="970">
        <v>0</v>
      </c>
      <c r="K323" s="901">
        <v>0</v>
      </c>
      <c r="L323" s="901">
        <v>0</v>
      </c>
      <c r="M323"/>
      <c r="N323"/>
      <c r="O323"/>
    </row>
    <row r="324" spans="1:15" ht="16.5" customHeight="1">
      <c r="A324" s="911">
        <v>3</v>
      </c>
      <c r="B324" s="912">
        <v>3</v>
      </c>
      <c r="C324" s="912">
        <v>1</v>
      </c>
      <c r="D324" s="912">
        <v>7</v>
      </c>
      <c r="E324" s="912">
        <v>1</v>
      </c>
      <c r="F324" s="914"/>
      <c r="G324" s="913" t="s">
        <v>502</v>
      </c>
      <c r="H324" s="891">
        <v>295</v>
      </c>
      <c r="I324" s="900">
        <v>0</v>
      </c>
      <c r="J324" s="900">
        <v>0</v>
      </c>
      <c r="K324" s="900">
        <v>0</v>
      </c>
      <c r="L324" s="900">
        <v>0</v>
      </c>
      <c r="M324"/>
      <c r="N324"/>
      <c r="O324"/>
    </row>
    <row r="325" spans="1:15" ht="27" customHeight="1">
      <c r="A325" s="911">
        <v>3</v>
      </c>
      <c r="B325" s="912">
        <v>3</v>
      </c>
      <c r="C325" s="912">
        <v>1</v>
      </c>
      <c r="D325" s="912">
        <v>7</v>
      </c>
      <c r="E325" s="912">
        <v>1</v>
      </c>
      <c r="F325" s="914">
        <v>1</v>
      </c>
      <c r="G325" s="913" t="s">
        <v>537</v>
      </c>
      <c r="H325" s="891">
        <v>296</v>
      </c>
      <c r="I325" s="962"/>
      <c r="J325" s="962"/>
      <c r="K325" s="962"/>
      <c r="L325" s="961"/>
      <c r="M325"/>
      <c r="N325"/>
      <c r="O325"/>
    </row>
    <row r="326" spans="1:15" ht="27.75" customHeight="1">
      <c r="A326" s="911">
        <v>3</v>
      </c>
      <c r="B326" s="912">
        <v>3</v>
      </c>
      <c r="C326" s="912">
        <v>1</v>
      </c>
      <c r="D326" s="912">
        <v>7</v>
      </c>
      <c r="E326" s="912">
        <v>1</v>
      </c>
      <c r="F326" s="914">
        <v>2</v>
      </c>
      <c r="G326" s="913" t="s">
        <v>539</v>
      </c>
      <c r="H326" s="891">
        <v>297</v>
      </c>
      <c r="I326" s="919"/>
      <c r="J326" s="919"/>
      <c r="K326" s="919"/>
      <c r="L326" s="919"/>
      <c r="M326"/>
      <c r="N326"/>
      <c r="O326"/>
    </row>
    <row r="327" spans="1:15" ht="38.25" customHeight="1">
      <c r="A327" s="911">
        <v>3</v>
      </c>
      <c r="B327" s="912">
        <v>3</v>
      </c>
      <c r="C327" s="912">
        <v>2</v>
      </c>
      <c r="D327" s="912"/>
      <c r="E327" s="912"/>
      <c r="F327" s="914"/>
      <c r="G327" s="913" t="s">
        <v>658</v>
      </c>
      <c r="H327" s="891">
        <v>298</v>
      </c>
      <c r="I327" s="900">
        <v>0</v>
      </c>
      <c r="J327" s="970">
        <v>0</v>
      </c>
      <c r="K327" s="901">
        <v>0</v>
      </c>
      <c r="L327" s="901">
        <v>0</v>
      </c>
      <c r="M327"/>
      <c r="N327"/>
      <c r="O327"/>
    </row>
    <row r="328" spans="1:15" ht="15" customHeight="1">
      <c r="A328" s="911">
        <v>3</v>
      </c>
      <c r="B328" s="912">
        <v>3</v>
      </c>
      <c r="C328" s="912">
        <v>2</v>
      </c>
      <c r="D328" s="912">
        <v>1</v>
      </c>
      <c r="E328" s="912"/>
      <c r="F328" s="914"/>
      <c r="G328" s="913" t="s">
        <v>643</v>
      </c>
      <c r="H328" s="891">
        <v>299</v>
      </c>
      <c r="I328" s="900">
        <v>0</v>
      </c>
      <c r="J328" s="970">
        <v>0</v>
      </c>
      <c r="K328" s="901">
        <v>0</v>
      </c>
      <c r="L328" s="901">
        <v>0</v>
      </c>
      <c r="M328"/>
      <c r="N328"/>
      <c r="O328"/>
    </row>
    <row r="329" spans="1:15" ht="12.75" customHeight="1">
      <c r="A329" s="916">
        <v>3</v>
      </c>
      <c r="B329" s="911">
        <v>3</v>
      </c>
      <c r="C329" s="912">
        <v>2</v>
      </c>
      <c r="D329" s="913">
        <v>1</v>
      </c>
      <c r="E329" s="911">
        <v>1</v>
      </c>
      <c r="F329" s="914"/>
      <c r="G329" s="913" t="s">
        <v>643</v>
      </c>
      <c r="H329" s="891">
        <v>300</v>
      </c>
      <c r="I329" s="900">
        <v>0</v>
      </c>
      <c r="J329" s="900">
        <v>0</v>
      </c>
      <c r="K329" s="900">
        <v>0</v>
      </c>
      <c r="L329" s="900">
        <v>0</v>
      </c>
      <c r="M329"/>
      <c r="N329"/>
      <c r="O329"/>
    </row>
    <row r="330" spans="1:15" ht="13.5" customHeight="1">
      <c r="A330" s="916">
        <v>3</v>
      </c>
      <c r="B330" s="911">
        <v>3</v>
      </c>
      <c r="C330" s="912">
        <v>2</v>
      </c>
      <c r="D330" s="913">
        <v>1</v>
      </c>
      <c r="E330" s="911">
        <v>1</v>
      </c>
      <c r="F330" s="914">
        <v>1</v>
      </c>
      <c r="G330" s="913" t="s">
        <v>151</v>
      </c>
      <c r="H330" s="891">
        <v>301</v>
      </c>
      <c r="I330" s="962"/>
      <c r="J330" s="962"/>
      <c r="K330" s="962"/>
      <c r="L330" s="961"/>
      <c r="M330"/>
      <c r="N330"/>
      <c r="O330"/>
    </row>
    <row r="331" spans="1:15" ht="12.75" customHeight="1">
      <c r="A331" s="916">
        <v>3</v>
      </c>
      <c r="B331" s="911">
        <v>3</v>
      </c>
      <c r="C331" s="912">
        <v>2</v>
      </c>
      <c r="D331" s="913">
        <v>1</v>
      </c>
      <c r="E331" s="911">
        <v>2</v>
      </c>
      <c r="F331" s="914"/>
      <c r="G331" s="936" t="s">
        <v>433</v>
      </c>
      <c r="H331" s="891">
        <v>302</v>
      </c>
      <c r="I331" s="900">
        <v>0</v>
      </c>
      <c r="J331" s="900">
        <v>0</v>
      </c>
      <c r="K331" s="900">
        <v>0</v>
      </c>
      <c r="L331" s="900">
        <v>0</v>
      </c>
      <c r="M331"/>
      <c r="N331"/>
      <c r="O331"/>
    </row>
    <row r="332" spans="1:15" ht="12.75" customHeight="1">
      <c r="A332" s="916">
        <v>3</v>
      </c>
      <c r="B332" s="911">
        <v>3</v>
      </c>
      <c r="C332" s="912">
        <v>2</v>
      </c>
      <c r="D332" s="913">
        <v>1</v>
      </c>
      <c r="E332" s="911">
        <v>2</v>
      </c>
      <c r="F332" s="914">
        <v>1</v>
      </c>
      <c r="G332" s="936" t="s">
        <v>388</v>
      </c>
      <c r="H332" s="891">
        <v>303</v>
      </c>
      <c r="I332" s="962"/>
      <c r="J332" s="962"/>
      <c r="K332" s="962"/>
      <c r="L332" s="961"/>
      <c r="M332"/>
      <c r="N332"/>
      <c r="O332"/>
    </row>
    <row r="333" spans="1:15" ht="12.75" customHeight="1">
      <c r="A333" s="916">
        <v>3</v>
      </c>
      <c r="B333" s="911">
        <v>3</v>
      </c>
      <c r="C333" s="912">
        <v>2</v>
      </c>
      <c r="D333" s="913">
        <v>1</v>
      </c>
      <c r="E333" s="911">
        <v>2</v>
      </c>
      <c r="F333" s="914">
        <v>2</v>
      </c>
      <c r="G333" s="936" t="s">
        <v>389</v>
      </c>
      <c r="H333" s="891">
        <v>304</v>
      </c>
      <c r="I333" s="919"/>
      <c r="J333" s="919"/>
      <c r="K333" s="919"/>
      <c r="L333" s="919"/>
      <c r="M333"/>
      <c r="N333"/>
      <c r="O333"/>
    </row>
    <row r="334" spans="1:15" ht="12.75" customHeight="1">
      <c r="A334" s="916">
        <v>3</v>
      </c>
      <c r="B334" s="911">
        <v>3</v>
      </c>
      <c r="C334" s="912">
        <v>2</v>
      </c>
      <c r="D334" s="913">
        <v>1</v>
      </c>
      <c r="E334" s="911">
        <v>3</v>
      </c>
      <c r="F334" s="914"/>
      <c r="G334" s="936" t="s">
        <v>390</v>
      </c>
      <c r="H334" s="891">
        <v>305</v>
      </c>
      <c r="I334" s="900">
        <v>0</v>
      </c>
      <c r="J334" s="900">
        <v>0</v>
      </c>
      <c r="K334" s="900">
        <v>0</v>
      </c>
      <c r="L334" s="900">
        <v>0</v>
      </c>
      <c r="M334"/>
      <c r="N334"/>
      <c r="O334"/>
    </row>
    <row r="335" spans="1:15" ht="12.75" customHeight="1">
      <c r="A335" s="916">
        <v>3</v>
      </c>
      <c r="B335" s="911">
        <v>3</v>
      </c>
      <c r="C335" s="912">
        <v>2</v>
      </c>
      <c r="D335" s="913">
        <v>1</v>
      </c>
      <c r="E335" s="911">
        <v>3</v>
      </c>
      <c r="F335" s="914">
        <v>1</v>
      </c>
      <c r="G335" s="936" t="s">
        <v>391</v>
      </c>
      <c r="H335" s="891">
        <v>306</v>
      </c>
      <c r="I335" s="919"/>
      <c r="J335" s="919"/>
      <c r="K335" s="919"/>
      <c r="L335" s="919"/>
      <c r="M335"/>
      <c r="N335"/>
      <c r="O335"/>
    </row>
    <row r="336" spans="1:15" ht="12.75" customHeight="1">
      <c r="A336" s="916">
        <v>3</v>
      </c>
      <c r="B336" s="911">
        <v>3</v>
      </c>
      <c r="C336" s="912">
        <v>2</v>
      </c>
      <c r="D336" s="913">
        <v>1</v>
      </c>
      <c r="E336" s="911">
        <v>3</v>
      </c>
      <c r="F336" s="914">
        <v>2</v>
      </c>
      <c r="G336" s="936" t="s">
        <v>434</v>
      </c>
      <c r="H336" s="891">
        <v>307</v>
      </c>
      <c r="I336" s="937"/>
      <c r="J336" s="972"/>
      <c r="K336" s="937"/>
      <c r="L336" s="937"/>
      <c r="M336"/>
      <c r="N336"/>
      <c r="O336"/>
    </row>
    <row r="337" spans="1:15" ht="12.75" customHeight="1">
      <c r="A337" s="924">
        <v>3</v>
      </c>
      <c r="B337" s="924">
        <v>3</v>
      </c>
      <c r="C337" s="933">
        <v>2</v>
      </c>
      <c r="D337" s="936">
        <v>2</v>
      </c>
      <c r="E337" s="933"/>
      <c r="F337" s="935"/>
      <c r="G337" s="936" t="s">
        <v>654</v>
      </c>
      <c r="H337" s="891">
        <v>308</v>
      </c>
      <c r="I337" s="929">
        <v>0</v>
      </c>
      <c r="J337" s="973">
        <v>0</v>
      </c>
      <c r="K337" s="930">
        <v>0</v>
      </c>
      <c r="L337" s="930">
        <v>0</v>
      </c>
      <c r="M337"/>
      <c r="N337"/>
      <c r="O337"/>
    </row>
    <row r="338" spans="1:15" ht="12.75" customHeight="1">
      <c r="A338" s="916">
        <v>3</v>
      </c>
      <c r="B338" s="916">
        <v>3</v>
      </c>
      <c r="C338" s="911">
        <v>2</v>
      </c>
      <c r="D338" s="913">
        <v>2</v>
      </c>
      <c r="E338" s="911">
        <v>1</v>
      </c>
      <c r="F338" s="914"/>
      <c r="G338" s="936" t="s">
        <v>654</v>
      </c>
      <c r="H338" s="891">
        <v>309</v>
      </c>
      <c r="I338" s="900">
        <v>0</v>
      </c>
      <c r="J338" s="942">
        <v>0</v>
      </c>
      <c r="K338" s="901">
        <v>0</v>
      </c>
      <c r="L338" s="901">
        <v>0</v>
      </c>
      <c r="M338"/>
      <c r="N338"/>
      <c r="O338"/>
    </row>
    <row r="339" spans="1:15" ht="12.75" customHeight="1">
      <c r="A339" s="916">
        <v>3</v>
      </c>
      <c r="B339" s="916">
        <v>3</v>
      </c>
      <c r="C339" s="911">
        <v>2</v>
      </c>
      <c r="D339" s="913">
        <v>2</v>
      </c>
      <c r="E339" s="916">
        <v>1</v>
      </c>
      <c r="F339" s="946">
        <v>1</v>
      </c>
      <c r="G339" s="913" t="s">
        <v>478</v>
      </c>
      <c r="H339" s="891">
        <v>310</v>
      </c>
      <c r="I339" s="919"/>
      <c r="J339" s="919"/>
      <c r="K339" s="919"/>
      <c r="L339" s="919"/>
      <c r="M339"/>
      <c r="N339"/>
      <c r="O339"/>
    </row>
    <row r="340" spans="1:15" ht="12.75" customHeight="1">
      <c r="A340" s="924">
        <v>3</v>
      </c>
      <c r="B340" s="924">
        <v>3</v>
      </c>
      <c r="C340" s="925">
        <v>2</v>
      </c>
      <c r="D340" s="926">
        <v>2</v>
      </c>
      <c r="E340" s="927">
        <v>1</v>
      </c>
      <c r="F340" s="954">
        <v>2</v>
      </c>
      <c r="G340" s="927" t="s">
        <v>480</v>
      </c>
      <c r="H340" s="891">
        <v>311</v>
      </c>
      <c r="I340" s="919"/>
      <c r="J340" s="919"/>
      <c r="K340" s="919"/>
      <c r="L340" s="919"/>
      <c r="M340"/>
      <c r="N340"/>
      <c r="O340"/>
    </row>
    <row r="341" spans="1:15" ht="23.25" customHeight="1">
      <c r="A341" s="916">
        <v>3</v>
      </c>
      <c r="B341" s="916">
        <v>3</v>
      </c>
      <c r="C341" s="911">
        <v>2</v>
      </c>
      <c r="D341" s="912">
        <v>3</v>
      </c>
      <c r="E341" s="913"/>
      <c r="F341" s="946"/>
      <c r="G341" s="913" t="s">
        <v>482</v>
      </c>
      <c r="H341" s="891">
        <v>312</v>
      </c>
      <c r="I341" s="900">
        <v>0</v>
      </c>
      <c r="J341" s="942">
        <v>0</v>
      </c>
      <c r="K341" s="901">
        <v>0</v>
      </c>
      <c r="L341" s="901">
        <v>0</v>
      </c>
      <c r="M341"/>
      <c r="N341"/>
      <c r="O341"/>
    </row>
    <row r="342" spans="1:15" ht="13.5" customHeight="1">
      <c r="A342" s="916">
        <v>3</v>
      </c>
      <c r="B342" s="916">
        <v>3</v>
      </c>
      <c r="C342" s="911">
        <v>2</v>
      </c>
      <c r="D342" s="912">
        <v>3</v>
      </c>
      <c r="E342" s="913">
        <v>1</v>
      </c>
      <c r="F342" s="946"/>
      <c r="G342" s="913" t="s">
        <v>482</v>
      </c>
      <c r="H342" s="891">
        <v>313</v>
      </c>
      <c r="I342" s="900">
        <v>0</v>
      </c>
      <c r="J342" s="900">
        <v>0</v>
      </c>
      <c r="K342" s="900">
        <v>0</v>
      </c>
      <c r="L342" s="900">
        <v>0</v>
      </c>
      <c r="M342"/>
      <c r="N342"/>
      <c r="O342"/>
    </row>
    <row r="343" spans="1:15" ht="28.5" customHeight="1">
      <c r="A343" s="916">
        <v>3</v>
      </c>
      <c r="B343" s="916">
        <v>3</v>
      </c>
      <c r="C343" s="911">
        <v>2</v>
      </c>
      <c r="D343" s="912">
        <v>3</v>
      </c>
      <c r="E343" s="913">
        <v>1</v>
      </c>
      <c r="F343" s="946">
        <v>1</v>
      </c>
      <c r="G343" s="913" t="s">
        <v>485</v>
      </c>
      <c r="H343" s="891">
        <v>314</v>
      </c>
      <c r="I343" s="962"/>
      <c r="J343" s="962"/>
      <c r="K343" s="962"/>
      <c r="L343" s="961"/>
      <c r="M343"/>
      <c r="N343"/>
      <c r="O343"/>
    </row>
    <row r="344" spans="1:15" ht="27.75" customHeight="1">
      <c r="A344" s="916">
        <v>3</v>
      </c>
      <c r="B344" s="916">
        <v>3</v>
      </c>
      <c r="C344" s="911">
        <v>2</v>
      </c>
      <c r="D344" s="912">
        <v>3</v>
      </c>
      <c r="E344" s="913">
        <v>1</v>
      </c>
      <c r="F344" s="946">
        <v>2</v>
      </c>
      <c r="G344" s="913" t="s">
        <v>487</v>
      </c>
      <c r="H344" s="891">
        <v>315</v>
      </c>
      <c r="I344" s="919"/>
      <c r="J344" s="919"/>
      <c r="K344" s="919"/>
      <c r="L344" s="919"/>
      <c r="M344"/>
      <c r="N344"/>
      <c r="O344"/>
    </row>
    <row r="345" spans="1:15" ht="12.75" customHeight="1">
      <c r="A345" s="916">
        <v>3</v>
      </c>
      <c r="B345" s="916">
        <v>3</v>
      </c>
      <c r="C345" s="911">
        <v>2</v>
      </c>
      <c r="D345" s="912">
        <v>4</v>
      </c>
      <c r="E345" s="912"/>
      <c r="F345" s="914"/>
      <c r="G345" s="913" t="s">
        <v>655</v>
      </c>
      <c r="H345" s="891">
        <v>316</v>
      </c>
      <c r="I345" s="900">
        <v>0</v>
      </c>
      <c r="J345" s="942">
        <v>0</v>
      </c>
      <c r="K345" s="901">
        <v>0</v>
      </c>
      <c r="L345" s="901">
        <v>0</v>
      </c>
      <c r="M345"/>
      <c r="N345"/>
      <c r="O345"/>
    </row>
    <row r="346" spans="1:15" ht="12.75" customHeight="1">
      <c r="A346" s="932">
        <v>3</v>
      </c>
      <c r="B346" s="932">
        <v>3</v>
      </c>
      <c r="C346" s="906">
        <v>2</v>
      </c>
      <c r="D346" s="904">
        <v>4</v>
      </c>
      <c r="E346" s="904">
        <v>1</v>
      </c>
      <c r="F346" s="907"/>
      <c r="G346" s="913" t="s">
        <v>655</v>
      </c>
      <c r="H346" s="891">
        <v>317</v>
      </c>
      <c r="I346" s="922">
        <v>0</v>
      </c>
      <c r="J346" s="943">
        <v>0</v>
      </c>
      <c r="K346" s="923">
        <v>0</v>
      </c>
      <c r="L346" s="923">
        <v>0</v>
      </c>
      <c r="M346"/>
      <c r="N346"/>
      <c r="O346"/>
    </row>
    <row r="347" spans="1:15" ht="15.75" customHeight="1">
      <c r="A347" s="916">
        <v>3</v>
      </c>
      <c r="B347" s="916">
        <v>3</v>
      </c>
      <c r="C347" s="911">
        <v>2</v>
      </c>
      <c r="D347" s="912">
        <v>4</v>
      </c>
      <c r="E347" s="912">
        <v>1</v>
      </c>
      <c r="F347" s="914">
        <v>1</v>
      </c>
      <c r="G347" s="913" t="s">
        <v>491</v>
      </c>
      <c r="H347" s="891">
        <v>318</v>
      </c>
      <c r="I347" s="919"/>
      <c r="J347" s="919"/>
      <c r="K347" s="919"/>
      <c r="L347" s="919"/>
      <c r="M347"/>
      <c r="N347"/>
      <c r="O347"/>
    </row>
    <row r="348" spans="1:15" ht="12.75" customHeight="1">
      <c r="A348" s="916">
        <v>3</v>
      </c>
      <c r="B348" s="916">
        <v>3</v>
      </c>
      <c r="C348" s="911">
        <v>2</v>
      </c>
      <c r="D348" s="912">
        <v>4</v>
      </c>
      <c r="E348" s="912">
        <v>1</v>
      </c>
      <c r="F348" s="914">
        <v>2</v>
      </c>
      <c r="G348" s="913" t="s">
        <v>527</v>
      </c>
      <c r="H348" s="891">
        <v>319</v>
      </c>
      <c r="I348" s="919"/>
      <c r="J348" s="919"/>
      <c r="K348" s="919"/>
      <c r="L348" s="919"/>
      <c r="M348"/>
      <c r="N348"/>
      <c r="O348"/>
    </row>
    <row r="349" spans="1:15" ht="12.75" customHeight="1">
      <c r="A349" s="916">
        <v>3</v>
      </c>
      <c r="B349" s="916">
        <v>3</v>
      </c>
      <c r="C349" s="911">
        <v>2</v>
      </c>
      <c r="D349" s="912">
        <v>5</v>
      </c>
      <c r="E349" s="912"/>
      <c r="F349" s="914"/>
      <c r="G349" s="913" t="s">
        <v>656</v>
      </c>
      <c r="H349" s="891">
        <v>320</v>
      </c>
      <c r="I349" s="900">
        <v>0</v>
      </c>
      <c r="J349" s="942">
        <v>0</v>
      </c>
      <c r="K349" s="901">
        <v>0</v>
      </c>
      <c r="L349" s="901">
        <v>0</v>
      </c>
      <c r="M349"/>
      <c r="N349"/>
      <c r="O349"/>
    </row>
    <row r="350" spans="1:15" ht="12.75" customHeight="1">
      <c r="A350" s="932">
        <v>3</v>
      </c>
      <c r="B350" s="932">
        <v>3</v>
      </c>
      <c r="C350" s="906">
        <v>2</v>
      </c>
      <c r="D350" s="904">
        <v>5</v>
      </c>
      <c r="E350" s="904">
        <v>1</v>
      </c>
      <c r="F350" s="907"/>
      <c r="G350" s="913" t="s">
        <v>656</v>
      </c>
      <c r="H350" s="891">
        <v>321</v>
      </c>
      <c r="I350" s="922">
        <v>0</v>
      </c>
      <c r="J350" s="943">
        <v>0</v>
      </c>
      <c r="K350" s="923">
        <v>0</v>
      </c>
      <c r="L350" s="923">
        <v>0</v>
      </c>
      <c r="M350"/>
      <c r="N350"/>
      <c r="O350"/>
    </row>
    <row r="351" spans="1:15" ht="12.75" customHeight="1">
      <c r="A351" s="916">
        <v>3</v>
      </c>
      <c r="B351" s="916">
        <v>3</v>
      </c>
      <c r="C351" s="911">
        <v>2</v>
      </c>
      <c r="D351" s="912">
        <v>5</v>
      </c>
      <c r="E351" s="912">
        <v>1</v>
      </c>
      <c r="F351" s="914">
        <v>1</v>
      </c>
      <c r="G351" s="913" t="s">
        <v>656</v>
      </c>
      <c r="H351" s="891">
        <v>322</v>
      </c>
      <c r="I351" s="962"/>
      <c r="J351" s="962"/>
      <c r="K351" s="962"/>
      <c r="L351" s="961"/>
      <c r="M351"/>
      <c r="N351"/>
      <c r="O351"/>
    </row>
    <row r="352" spans="1:15" ht="16.5" customHeight="1">
      <c r="A352" s="916">
        <v>3</v>
      </c>
      <c r="B352" s="916">
        <v>3</v>
      </c>
      <c r="C352" s="911">
        <v>2</v>
      </c>
      <c r="D352" s="912">
        <v>6</v>
      </c>
      <c r="E352" s="912"/>
      <c r="F352" s="914"/>
      <c r="G352" s="913" t="s">
        <v>163</v>
      </c>
      <c r="H352" s="891">
        <v>323</v>
      </c>
      <c r="I352" s="900">
        <v>0</v>
      </c>
      <c r="J352" s="942">
        <v>0</v>
      </c>
      <c r="K352" s="901">
        <v>0</v>
      </c>
      <c r="L352" s="901">
        <v>0</v>
      </c>
      <c r="M352"/>
      <c r="N352"/>
      <c r="O352"/>
    </row>
    <row r="353" spans="1:15" ht="15" customHeight="1">
      <c r="A353" s="916">
        <v>3</v>
      </c>
      <c r="B353" s="916">
        <v>3</v>
      </c>
      <c r="C353" s="911">
        <v>2</v>
      </c>
      <c r="D353" s="912">
        <v>6</v>
      </c>
      <c r="E353" s="912">
        <v>1</v>
      </c>
      <c r="F353" s="914"/>
      <c r="G353" s="913" t="s">
        <v>163</v>
      </c>
      <c r="H353" s="891">
        <v>324</v>
      </c>
      <c r="I353" s="900">
        <v>0</v>
      </c>
      <c r="J353" s="942">
        <v>0</v>
      </c>
      <c r="K353" s="901">
        <v>0</v>
      </c>
      <c r="L353" s="901">
        <v>0</v>
      </c>
      <c r="M353"/>
      <c r="N353"/>
      <c r="O353"/>
    </row>
    <row r="354" spans="1:15" ht="13.5" customHeight="1">
      <c r="A354" s="924">
        <v>3</v>
      </c>
      <c r="B354" s="924">
        <v>3</v>
      </c>
      <c r="C354" s="925">
        <v>2</v>
      </c>
      <c r="D354" s="926">
        <v>6</v>
      </c>
      <c r="E354" s="926">
        <v>1</v>
      </c>
      <c r="F354" s="928">
        <v>1</v>
      </c>
      <c r="G354" s="927" t="s">
        <v>163</v>
      </c>
      <c r="H354" s="891">
        <v>325</v>
      </c>
      <c r="I354" s="962"/>
      <c r="J354" s="962"/>
      <c r="K354" s="962"/>
      <c r="L354" s="961"/>
      <c r="M354"/>
      <c r="N354"/>
      <c r="O354"/>
    </row>
    <row r="355" spans="1:15" ht="15" customHeight="1">
      <c r="A355" s="916">
        <v>3</v>
      </c>
      <c r="B355" s="916">
        <v>3</v>
      </c>
      <c r="C355" s="911">
        <v>2</v>
      </c>
      <c r="D355" s="912">
        <v>7</v>
      </c>
      <c r="E355" s="912"/>
      <c r="F355" s="914"/>
      <c r="G355" s="913" t="s">
        <v>502</v>
      </c>
      <c r="H355" s="891">
        <v>326</v>
      </c>
      <c r="I355" s="900">
        <v>0</v>
      </c>
      <c r="J355" s="942">
        <v>0</v>
      </c>
      <c r="K355" s="901">
        <v>0</v>
      </c>
      <c r="L355" s="901">
        <v>0</v>
      </c>
      <c r="M355"/>
      <c r="N355"/>
      <c r="O355"/>
    </row>
    <row r="356" spans="1:15" ht="12.75" customHeight="1">
      <c r="A356" s="924">
        <v>3</v>
      </c>
      <c r="B356" s="924">
        <v>3</v>
      </c>
      <c r="C356" s="925">
        <v>2</v>
      </c>
      <c r="D356" s="926">
        <v>7</v>
      </c>
      <c r="E356" s="926">
        <v>1</v>
      </c>
      <c r="F356" s="928"/>
      <c r="G356" s="913" t="s">
        <v>502</v>
      </c>
      <c r="H356" s="891">
        <v>327</v>
      </c>
      <c r="I356" s="900">
        <v>0</v>
      </c>
      <c r="J356" s="900">
        <v>0</v>
      </c>
      <c r="K356" s="900">
        <v>0</v>
      </c>
      <c r="L356" s="900">
        <v>0</v>
      </c>
      <c r="M356"/>
      <c r="N356"/>
      <c r="O356"/>
    </row>
    <row r="357" spans="1:15" ht="27" customHeight="1">
      <c r="A357" s="916">
        <v>3</v>
      </c>
      <c r="B357" s="916">
        <v>3</v>
      </c>
      <c r="C357" s="911">
        <v>2</v>
      </c>
      <c r="D357" s="912">
        <v>7</v>
      </c>
      <c r="E357" s="912">
        <v>1</v>
      </c>
      <c r="F357" s="914">
        <v>1</v>
      </c>
      <c r="G357" s="913" t="s">
        <v>537</v>
      </c>
      <c r="H357" s="891">
        <v>328</v>
      </c>
      <c r="I357" s="962"/>
      <c r="J357" s="962"/>
      <c r="K357" s="962"/>
      <c r="L357" s="961"/>
      <c r="M357"/>
      <c r="N357"/>
      <c r="O357"/>
    </row>
    <row r="358" spans="1:15" ht="30" customHeight="1">
      <c r="A358" s="916">
        <v>3</v>
      </c>
      <c r="B358" s="916">
        <v>3</v>
      </c>
      <c r="C358" s="911">
        <v>2</v>
      </c>
      <c r="D358" s="912">
        <v>7</v>
      </c>
      <c r="E358" s="912">
        <v>1</v>
      </c>
      <c r="F358" s="914">
        <v>2</v>
      </c>
      <c r="G358" s="913" t="s">
        <v>539</v>
      </c>
      <c r="H358" s="891">
        <v>329</v>
      </c>
      <c r="I358" s="919"/>
      <c r="J358" s="919"/>
      <c r="K358" s="919"/>
      <c r="L358" s="919"/>
      <c r="M358"/>
      <c r="N358"/>
      <c r="O358"/>
    </row>
    <row r="359" spans="1:15" ht="18.75" customHeight="1">
      <c r="A359" s="878"/>
      <c r="B359" s="878"/>
      <c r="C359" s="879"/>
      <c r="D359" s="974"/>
      <c r="E359" s="975"/>
      <c r="F359" s="976"/>
      <c r="G359" s="977" t="s">
        <v>173</v>
      </c>
      <c r="H359" s="891">
        <v>330</v>
      </c>
      <c r="I359" s="951">
        <v>700</v>
      </c>
      <c r="J359" s="951">
        <v>200</v>
      </c>
      <c r="K359" s="951">
        <v>2309.48</v>
      </c>
      <c r="L359" s="951">
        <v>2176.48</v>
      </c>
      <c r="M359"/>
      <c r="N359"/>
      <c r="O359"/>
    </row>
    <row r="360" spans="1:15" ht="18.75" customHeight="1">
      <c r="A360" s="850"/>
      <c r="B360" s="850"/>
      <c r="C360" s="850"/>
      <c r="D360" s="850"/>
      <c r="E360" s="850"/>
      <c r="F360" s="851"/>
      <c r="G360" s="902"/>
      <c r="H360" s="891"/>
      <c r="I360" s="978"/>
      <c r="J360" s="979"/>
      <c r="K360" s="979"/>
      <c r="L360" s="979"/>
      <c r="M360"/>
      <c r="N360"/>
      <c r="O360"/>
    </row>
    <row r="361" spans="1:15" ht="18.75" customHeight="1">
      <c r="A361" s="850"/>
      <c r="B361" s="850"/>
      <c r="C361" s="850"/>
      <c r="D361" s="874"/>
      <c r="E361" s="874"/>
      <c r="F361" s="886"/>
      <c r="G361" s="980" t="s">
        <v>659</v>
      </c>
      <c r="H361" s="865"/>
      <c r="I361" s="981"/>
      <c r="J361" s="979"/>
      <c r="K361" s="1219" t="s">
        <v>660</v>
      </c>
      <c r="L361" s="1219"/>
      <c r="M361"/>
      <c r="N361"/>
      <c r="O361"/>
    </row>
    <row r="362" spans="1:15" ht="18.75" customHeight="1">
      <c r="A362" s="982"/>
      <c r="B362" s="982"/>
      <c r="C362" s="982"/>
      <c r="D362" s="983" t="s">
        <v>174</v>
      </c>
      <c r="E362" s="856"/>
      <c r="F362" s="873"/>
      <c r="G362" s="856"/>
      <c r="H362" s="856"/>
      <c r="I362" s="984" t="s">
        <v>175</v>
      </c>
      <c r="J362" s="850"/>
      <c r="K362" s="1211" t="s">
        <v>176</v>
      </c>
      <c r="L362" s="1211"/>
      <c r="M362"/>
      <c r="N362"/>
      <c r="O362"/>
    </row>
    <row r="363" spans="1:15" ht="15.75" customHeight="1">
      <c r="A363" s="850"/>
      <c r="B363" s="850"/>
      <c r="C363" s="850"/>
      <c r="D363" s="850"/>
      <c r="E363" s="850"/>
      <c r="F363" s="851"/>
      <c r="G363" s="850"/>
      <c r="H363" s="850"/>
      <c r="I363" s="985"/>
      <c r="J363" s="850"/>
      <c r="K363" s="985"/>
      <c r="L363" s="985"/>
      <c r="M363"/>
      <c r="N363"/>
      <c r="O363"/>
    </row>
    <row r="364" spans="1:15" ht="15.75" customHeight="1">
      <c r="A364" s="850"/>
      <c r="B364" s="850"/>
      <c r="C364" s="850"/>
      <c r="D364" s="874"/>
      <c r="E364" s="874"/>
      <c r="F364" s="886"/>
      <c r="G364" s="874" t="s">
        <v>661</v>
      </c>
      <c r="H364" s="850"/>
      <c r="I364" s="985"/>
      <c r="J364" s="850"/>
      <c r="K364" s="1220" t="s">
        <v>662</v>
      </c>
      <c r="L364" s="1220"/>
      <c r="M364"/>
      <c r="N364"/>
      <c r="O364"/>
    </row>
    <row r="365" spans="1:15" ht="26.25" customHeight="1">
      <c r="A365" s="850"/>
      <c r="B365" s="850"/>
      <c r="C365" s="850"/>
      <c r="D365" s="1209" t="s">
        <v>663</v>
      </c>
      <c r="E365" s="1210"/>
      <c r="F365" s="1210"/>
      <c r="G365" s="1210"/>
      <c r="H365" s="873"/>
      <c r="I365" s="986" t="s">
        <v>175</v>
      </c>
      <c r="J365" s="850"/>
      <c r="K365" s="1211" t="s">
        <v>176</v>
      </c>
      <c r="L365" s="1211"/>
      <c r="M365"/>
      <c r="N365"/>
      <c r="O365"/>
    </row>
  </sheetData>
  <mergeCells count="24">
    <mergeCell ref="D365:G365"/>
    <mergeCell ref="K365:L365"/>
    <mergeCell ref="L27:L28"/>
    <mergeCell ref="A29:F29"/>
    <mergeCell ref="K27:K28"/>
    <mergeCell ref="K362:L362"/>
    <mergeCell ref="K361:L361"/>
    <mergeCell ref="K364:L364"/>
    <mergeCell ref="A18:L18"/>
    <mergeCell ref="G25:H25"/>
    <mergeCell ref="A27:F28"/>
    <mergeCell ref="G27:G28"/>
    <mergeCell ref="H27:H28"/>
    <mergeCell ref="I27:J27"/>
    <mergeCell ref="C22:I22"/>
    <mergeCell ref="G15:K15"/>
    <mergeCell ref="G16:K16"/>
    <mergeCell ref="E17:K17"/>
    <mergeCell ref="A7:L7"/>
    <mergeCell ref="G8:K8"/>
    <mergeCell ref="A9:L9"/>
    <mergeCell ref="G10:K10"/>
    <mergeCell ref="G11:K11"/>
    <mergeCell ref="B13:L13"/>
  </mergeCells>
  <phoneticPr fontId="19" type="noConversion"/>
  <pageMargins left="0.70833331346511841" right="0.70833331346511841" top="0.73958331346511841" bottom="0.73958331346511841" header="0.3125" footer="0.3125"/>
  <pageSetup paperSize="9" scale="83" fitToHeight="0" orientation="portrait" useFirstPageNumber="1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51"/>
  <sheetViews>
    <sheetView workbookViewId="0">
      <selection activeCell="U27" sqref="U27"/>
    </sheetView>
  </sheetViews>
  <sheetFormatPr defaultRowHeight="12.75" customHeight="1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9" style="2" customWidth="1"/>
    <col min="10" max="10" width="11.7109375" style="2" customWidth="1"/>
    <col min="11" max="11" width="12.42578125" style="2" customWidth="1"/>
    <col min="12" max="12" width="10.140625" style="2" customWidth="1"/>
    <col min="13" max="13" width="0.140625" style="2" hidden="1" customWidth="1"/>
    <col min="14" max="14" width="6.140625" style="2" hidden="1" customWidth="1"/>
    <col min="15" max="15" width="8.85546875" style="2" hidden="1" customWidth="1"/>
    <col min="16" max="16" width="9.140625" style="2" hidden="1" customWidth="1"/>
    <col min="17" max="16384" width="9.140625" style="2"/>
  </cols>
  <sheetData>
    <row r="1" spans="1:16" ht="15" customHeight="1">
      <c r="G1" s="4"/>
      <c r="H1" s="5"/>
      <c r="I1" s="6"/>
      <c r="J1" s="1011" t="s">
        <v>0</v>
      </c>
      <c r="K1" s="1012"/>
      <c r="L1" s="1012"/>
      <c r="M1" s="7"/>
    </row>
    <row r="2" spans="1:16" ht="14.25" customHeight="1">
      <c r="H2" s="5"/>
      <c r="I2" s="1"/>
      <c r="J2" s="1012"/>
      <c r="K2" s="1012"/>
      <c r="L2" s="1012"/>
      <c r="M2" s="7"/>
    </row>
    <row r="3" spans="1:16" ht="13.5" customHeight="1">
      <c r="H3" s="8"/>
      <c r="I3" s="5"/>
      <c r="J3" s="1012"/>
      <c r="K3" s="1012"/>
      <c r="L3" s="1012"/>
      <c r="M3" s="7"/>
    </row>
    <row r="4" spans="1:16" ht="14.25" customHeight="1">
      <c r="G4" s="9" t="s">
        <v>1</v>
      </c>
      <c r="H4" s="5"/>
      <c r="I4" s="1"/>
      <c r="J4" s="1012"/>
      <c r="K4" s="1012"/>
      <c r="L4" s="1012"/>
      <c r="M4" s="7"/>
      <c r="N4" s="10"/>
      <c r="O4" s="10"/>
    </row>
    <row r="5" spans="1:16" ht="12" customHeight="1">
      <c r="H5" s="5"/>
      <c r="I5" s="1"/>
      <c r="J5" s="1012"/>
      <c r="K5" s="1012"/>
      <c r="L5" s="1012"/>
      <c r="M5" s="7"/>
    </row>
    <row r="6" spans="1:16" ht="9.75" customHeight="1">
      <c r="G6" s="1028"/>
      <c r="H6" s="1029"/>
      <c r="I6" s="1029"/>
      <c r="J6" s="1029"/>
      <c r="K6" s="1029"/>
      <c r="L6" s="11"/>
      <c r="M6" s="12"/>
    </row>
    <row r="7" spans="1:16" ht="18.75" customHeight="1">
      <c r="A7" s="1013" t="s">
        <v>2</v>
      </c>
      <c r="B7" s="1014"/>
      <c r="C7" s="1014"/>
      <c r="D7" s="1014"/>
      <c r="E7" s="1014"/>
      <c r="F7" s="1015"/>
      <c r="G7" s="1014"/>
      <c r="H7" s="1014"/>
      <c r="I7" s="1014"/>
      <c r="J7" s="1014"/>
      <c r="K7" s="1014"/>
      <c r="L7" s="1014"/>
      <c r="M7" s="12"/>
    </row>
    <row r="8" spans="1:16" ht="14.25" customHeight="1">
      <c r="A8" s="13"/>
      <c r="B8" s="14"/>
      <c r="C8" s="14"/>
      <c r="D8" s="14"/>
      <c r="E8" s="14"/>
      <c r="F8" s="15"/>
      <c r="G8" s="1009" t="s">
        <v>3</v>
      </c>
      <c r="H8" s="1009"/>
      <c r="I8" s="1009"/>
      <c r="J8" s="1009"/>
      <c r="K8" s="1009"/>
      <c r="L8" s="14"/>
      <c r="M8" s="12"/>
    </row>
    <row r="9" spans="1:16" ht="16.5" customHeight="1">
      <c r="A9" s="1007" t="s">
        <v>4</v>
      </c>
      <c r="B9" s="1007"/>
      <c r="C9" s="1007"/>
      <c r="D9" s="1007"/>
      <c r="E9" s="1007"/>
      <c r="F9" s="1007"/>
      <c r="G9" s="1007"/>
      <c r="H9" s="1007"/>
      <c r="I9" s="1007"/>
      <c r="J9" s="1007"/>
      <c r="K9" s="1007"/>
      <c r="L9" s="1007"/>
      <c r="M9" s="12"/>
      <c r="P9" s="2" t="s">
        <v>5</v>
      </c>
    </row>
    <row r="10" spans="1:16" ht="15.75" customHeight="1">
      <c r="G10" s="1008" t="s">
        <v>6</v>
      </c>
      <c r="H10" s="1008"/>
      <c r="I10" s="1008"/>
      <c r="J10" s="1008"/>
      <c r="K10" s="1008"/>
      <c r="M10" s="12"/>
    </row>
    <row r="11" spans="1:16" ht="12" customHeight="1">
      <c r="G11" s="1010" t="s">
        <v>7</v>
      </c>
      <c r="H11" s="1010"/>
      <c r="I11" s="1010"/>
      <c r="J11" s="1010"/>
      <c r="K11" s="1010"/>
    </row>
    <row r="12" spans="1:16" ht="9" customHeight="1"/>
    <row r="13" spans="1:16" ht="12" customHeight="1">
      <c r="B13" s="1007" t="s">
        <v>8</v>
      </c>
      <c r="C13" s="1007"/>
      <c r="D13" s="1007"/>
      <c r="E13" s="1007"/>
      <c r="F13" s="1007"/>
      <c r="G13" s="1007"/>
      <c r="H13" s="1007"/>
      <c r="I13" s="1007"/>
      <c r="J13" s="1007"/>
      <c r="K13" s="1007"/>
      <c r="L13" s="1007"/>
    </row>
    <row r="14" spans="1:16" ht="12" customHeight="1"/>
    <row r="15" spans="1:16" ht="12.75" customHeight="1">
      <c r="G15" s="1008" t="s">
        <v>9</v>
      </c>
      <c r="H15" s="1008"/>
      <c r="I15" s="1008"/>
      <c r="J15" s="1008"/>
      <c r="K15" s="1008"/>
    </row>
    <row r="16" spans="1:16" ht="11.25" customHeight="1">
      <c r="G16" s="1026" t="s">
        <v>10</v>
      </c>
      <c r="H16" s="1026"/>
      <c r="I16" s="1026"/>
      <c r="J16" s="1026"/>
      <c r="K16" s="1026"/>
    </row>
    <row r="17" spans="1:13" ht="12.75" customHeight="1">
      <c r="G17" s="1030"/>
      <c r="H17" s="1031"/>
      <c r="I17" s="1031"/>
      <c r="J17" s="1031"/>
      <c r="K17" s="1031"/>
      <c r="L17" s="18"/>
    </row>
    <row r="18" spans="1:13" ht="12" customHeight="1">
      <c r="A18" s="993"/>
      <c r="B18" s="993"/>
      <c r="C18" s="993"/>
      <c r="D18" s="993"/>
      <c r="E18" s="993"/>
      <c r="F18" s="993"/>
      <c r="G18" s="993"/>
      <c r="H18" s="993"/>
      <c r="I18" s="993"/>
      <c r="J18" s="993"/>
      <c r="K18" s="993"/>
      <c r="L18" s="993"/>
      <c r="M18" s="20"/>
    </row>
    <row r="19" spans="1:13" ht="12" customHeight="1">
      <c r="C19" s="1032"/>
      <c r="D19" s="1033"/>
      <c r="E19" s="1033"/>
      <c r="F19" s="1031"/>
      <c r="G19" s="1033"/>
      <c r="H19" s="1033"/>
      <c r="I19" s="1033"/>
      <c r="J19" s="21"/>
      <c r="K19" s="11"/>
      <c r="L19" s="22" t="s">
        <v>11</v>
      </c>
      <c r="M19" s="20"/>
    </row>
    <row r="20" spans="1:13" ht="11.25" customHeight="1">
      <c r="C20" s="1004" t="s">
        <v>178</v>
      </c>
      <c r="D20" s="1005"/>
      <c r="E20" s="1005"/>
      <c r="F20" s="1006"/>
      <c r="G20" s="1005"/>
      <c r="H20" s="1005"/>
      <c r="I20" s="1005"/>
      <c r="J20" s="23" t="s">
        <v>12</v>
      </c>
      <c r="K20" s="8"/>
      <c r="L20" s="24"/>
      <c r="M20" s="20"/>
    </row>
    <row r="21" spans="1:13" ht="12" customHeight="1">
      <c r="C21" s="1004" t="s">
        <v>179</v>
      </c>
      <c r="D21" s="1005"/>
      <c r="E21" s="1005"/>
      <c r="F21" s="1006"/>
      <c r="G21" s="1005"/>
      <c r="H21" s="1005"/>
      <c r="I21" s="1005"/>
      <c r="J21" s="25"/>
      <c r="K21" s="26" t="s">
        <v>13</v>
      </c>
      <c r="L21" s="24"/>
      <c r="M21" s="20"/>
    </row>
    <row r="22" spans="1:13" ht="12.75" customHeight="1">
      <c r="C22" s="1004" t="s">
        <v>180</v>
      </c>
      <c r="D22" s="1005"/>
      <c r="E22" s="1005"/>
      <c r="F22" s="1006"/>
      <c r="G22" s="1005"/>
      <c r="H22" s="1005"/>
      <c r="I22" s="1005"/>
      <c r="K22" s="26" t="s">
        <v>14</v>
      </c>
      <c r="L22" s="29"/>
      <c r="M22" s="20"/>
    </row>
    <row r="23" spans="1:13" ht="12" customHeight="1">
      <c r="G23" s="16" t="s">
        <v>15</v>
      </c>
      <c r="H23" s="27"/>
      <c r="J23" s="30" t="s">
        <v>16</v>
      </c>
      <c r="K23" s="31"/>
      <c r="L23" s="24"/>
      <c r="M23" s="20"/>
    </row>
    <row r="24" spans="1:13" ht="12.75" customHeight="1">
      <c r="G24" s="32" t="s">
        <v>17</v>
      </c>
      <c r="H24" s="33"/>
      <c r="I24" s="34"/>
      <c r="J24" s="35"/>
      <c r="K24" s="24"/>
      <c r="L24" s="24"/>
      <c r="M24" s="20"/>
    </row>
    <row r="25" spans="1:13" ht="13.5" customHeight="1">
      <c r="G25" s="1027" t="s">
        <v>18</v>
      </c>
      <c r="H25" s="1027"/>
      <c r="I25" s="36"/>
      <c r="J25" s="37"/>
      <c r="K25" s="24"/>
      <c r="L25" s="24"/>
      <c r="M25" s="20"/>
    </row>
    <row r="26" spans="1:13" ht="14.25" customHeight="1">
      <c r="A26" s="38"/>
      <c r="B26" s="38"/>
      <c r="C26" s="38"/>
      <c r="D26" s="38"/>
      <c r="E26" s="38"/>
      <c r="F26" s="39"/>
      <c r="G26" s="40"/>
      <c r="I26" s="40"/>
      <c r="J26" s="40"/>
      <c r="K26" s="28"/>
      <c r="L26" s="41" t="s">
        <v>19</v>
      </c>
      <c r="M26" s="42"/>
    </row>
    <row r="27" spans="1:13" ht="24" customHeight="1">
      <c r="A27" s="1016" t="s">
        <v>20</v>
      </c>
      <c r="B27" s="1017"/>
      <c r="C27" s="1017"/>
      <c r="D27" s="1017"/>
      <c r="E27" s="1017"/>
      <c r="F27" s="1017"/>
      <c r="G27" s="1020" t="s">
        <v>21</v>
      </c>
      <c r="H27" s="1022" t="s">
        <v>22</v>
      </c>
      <c r="I27" s="1024" t="s">
        <v>23</v>
      </c>
      <c r="J27" s="1025"/>
      <c r="K27" s="1002" t="s">
        <v>24</v>
      </c>
      <c r="L27" s="1000" t="s">
        <v>25</v>
      </c>
      <c r="M27" s="42"/>
    </row>
    <row r="28" spans="1:13" ht="46.5" customHeight="1">
      <c r="A28" s="1018"/>
      <c r="B28" s="1019"/>
      <c r="C28" s="1019"/>
      <c r="D28" s="1019"/>
      <c r="E28" s="1019"/>
      <c r="F28" s="1019"/>
      <c r="G28" s="1021"/>
      <c r="H28" s="1023"/>
      <c r="I28" s="43" t="s">
        <v>26</v>
      </c>
      <c r="J28" s="44" t="s">
        <v>27</v>
      </c>
      <c r="K28" s="1003"/>
      <c r="L28" s="1001"/>
    </row>
    <row r="29" spans="1:13" ht="11.25" customHeight="1">
      <c r="A29" s="994" t="s">
        <v>28</v>
      </c>
      <c r="B29" s="995"/>
      <c r="C29" s="995"/>
      <c r="D29" s="995"/>
      <c r="E29" s="995"/>
      <c r="F29" s="996"/>
      <c r="G29" s="45">
        <v>2</v>
      </c>
      <c r="H29" s="46">
        <v>3</v>
      </c>
      <c r="I29" s="47" t="s">
        <v>29</v>
      </c>
      <c r="J29" s="48" t="s">
        <v>30</v>
      </c>
      <c r="K29" s="49">
        <v>6</v>
      </c>
      <c r="L29" s="49">
        <v>7</v>
      </c>
    </row>
    <row r="30" spans="1:13" s="50" customFormat="1" ht="14.25" customHeight="1">
      <c r="A30" s="51">
        <v>2</v>
      </c>
      <c r="B30" s="52"/>
      <c r="C30" s="53"/>
      <c r="D30" s="54"/>
      <c r="E30" s="52"/>
      <c r="F30" s="55"/>
      <c r="G30" s="53" t="s">
        <v>31</v>
      </c>
      <c r="H30" s="56">
        <v>1</v>
      </c>
      <c r="I30" s="57">
        <f>SUM(I31+I41+I64+I85+I93+I109+I132+I148+I157)</f>
        <v>0</v>
      </c>
      <c r="J30" s="57">
        <f>SUM(J31+J41+J64+J85+J93+J109+J132+J148+J157)</f>
        <v>0</v>
      </c>
      <c r="K30" s="58">
        <f>SUM(K31+K41+K64+K85+K93+K109+K132+K148+K157)</f>
        <v>0</v>
      </c>
      <c r="L30" s="57">
        <f>SUM(L31+L41+L64+L85+L93+L109+L132+L148+L157)</f>
        <v>0</v>
      </c>
    </row>
    <row r="31" spans="1:13" ht="24.75" customHeight="1">
      <c r="A31" s="51">
        <v>2</v>
      </c>
      <c r="B31" s="59">
        <v>1</v>
      </c>
      <c r="C31" s="60"/>
      <c r="D31" s="61"/>
      <c r="E31" s="62"/>
      <c r="F31" s="63"/>
      <c r="G31" s="64" t="s">
        <v>32</v>
      </c>
      <c r="H31" s="46">
        <v>2</v>
      </c>
      <c r="I31" s="57">
        <f>SUM(I32+I37)</f>
        <v>0</v>
      </c>
      <c r="J31" s="57">
        <f>SUM(J32+J37)</f>
        <v>0</v>
      </c>
      <c r="K31" s="65">
        <f>SUM(K32+K37)</f>
        <v>0</v>
      </c>
      <c r="L31" s="66">
        <f>SUM(L32+L37)</f>
        <v>0</v>
      </c>
    </row>
    <row r="32" spans="1:13" ht="14.25" customHeight="1">
      <c r="A32" s="67">
        <v>2</v>
      </c>
      <c r="B32" s="67">
        <v>1</v>
      </c>
      <c r="C32" s="68">
        <v>1</v>
      </c>
      <c r="D32" s="69"/>
      <c r="E32" s="70"/>
      <c r="F32" s="71"/>
      <c r="G32" s="72" t="s">
        <v>33</v>
      </c>
      <c r="H32" s="56">
        <v>3</v>
      </c>
      <c r="I32" s="57">
        <f t="shared" ref="I32:L33" si="0">SUM(I33)</f>
        <v>0</v>
      </c>
      <c r="J32" s="57">
        <f t="shared" si="0"/>
        <v>0</v>
      </c>
      <c r="K32" s="58">
        <f t="shared" si="0"/>
        <v>0</v>
      </c>
      <c r="L32" s="57">
        <f t="shared" si="0"/>
        <v>0</v>
      </c>
    </row>
    <row r="33" spans="1:12" ht="13.5" customHeight="1">
      <c r="A33" s="73">
        <v>2</v>
      </c>
      <c r="B33" s="67">
        <v>1</v>
      </c>
      <c r="C33" s="68">
        <v>1</v>
      </c>
      <c r="D33" s="74">
        <v>1</v>
      </c>
      <c r="E33" s="70"/>
      <c r="F33" s="71"/>
      <c r="G33" s="72" t="s">
        <v>33</v>
      </c>
      <c r="H33" s="56">
        <v>4</v>
      </c>
      <c r="I33" s="57">
        <f t="shared" si="0"/>
        <v>0</v>
      </c>
      <c r="J33" s="57">
        <f t="shared" si="0"/>
        <v>0</v>
      </c>
      <c r="K33" s="58">
        <f t="shared" si="0"/>
        <v>0</v>
      </c>
      <c r="L33" s="57">
        <f t="shared" si="0"/>
        <v>0</v>
      </c>
    </row>
    <row r="34" spans="1:12" ht="12.75" customHeight="1">
      <c r="A34" s="73">
        <v>2</v>
      </c>
      <c r="B34" s="67">
        <v>1</v>
      </c>
      <c r="C34" s="68">
        <v>1</v>
      </c>
      <c r="D34" s="74">
        <v>1</v>
      </c>
      <c r="E34" s="67">
        <v>1</v>
      </c>
      <c r="F34" s="71"/>
      <c r="G34" s="72" t="s">
        <v>34</v>
      </c>
      <c r="H34" s="56">
        <v>5</v>
      </c>
      <c r="I34" s="58">
        <f>SUM(I35:I36)</f>
        <v>0</v>
      </c>
      <c r="J34" s="57">
        <f>SUM(J35:J36)</f>
        <v>0</v>
      </c>
      <c r="K34" s="58">
        <f>SUM(K35:K36)</f>
        <v>0</v>
      </c>
      <c r="L34" s="57">
        <f>SUM(L35:L36)</f>
        <v>0</v>
      </c>
    </row>
    <row r="35" spans="1:12" ht="14.25" customHeight="1">
      <c r="A35" s="73">
        <v>2</v>
      </c>
      <c r="B35" s="67">
        <v>1</v>
      </c>
      <c r="C35" s="68">
        <v>1</v>
      </c>
      <c r="D35" s="74">
        <v>1</v>
      </c>
      <c r="E35" s="67">
        <v>1</v>
      </c>
      <c r="F35" s="75">
        <v>1</v>
      </c>
      <c r="G35" s="72" t="s">
        <v>35</v>
      </c>
      <c r="H35" s="56">
        <v>6</v>
      </c>
      <c r="I35" s="76"/>
      <c r="J35" s="77"/>
      <c r="K35" s="77"/>
      <c r="L35" s="77"/>
    </row>
    <row r="36" spans="1:12" ht="12.75" customHeight="1">
      <c r="A36" s="73">
        <v>2</v>
      </c>
      <c r="B36" s="67">
        <v>1</v>
      </c>
      <c r="C36" s="68">
        <v>1</v>
      </c>
      <c r="D36" s="74">
        <v>1</v>
      </c>
      <c r="E36" s="67">
        <v>1</v>
      </c>
      <c r="F36" s="75">
        <v>2</v>
      </c>
      <c r="G36" s="72" t="s">
        <v>36</v>
      </c>
      <c r="H36" s="56">
        <v>7</v>
      </c>
      <c r="I36" s="77"/>
      <c r="J36" s="77"/>
      <c r="K36" s="77"/>
      <c r="L36" s="77"/>
    </row>
    <row r="37" spans="1:12" ht="13.5" customHeight="1">
      <c r="A37" s="73">
        <v>2</v>
      </c>
      <c r="B37" s="67">
        <v>1</v>
      </c>
      <c r="C37" s="68">
        <v>2</v>
      </c>
      <c r="D37" s="69"/>
      <c r="E37" s="70"/>
      <c r="F37" s="71"/>
      <c r="G37" s="72" t="s">
        <v>37</v>
      </c>
      <c r="H37" s="56">
        <v>8</v>
      </c>
      <c r="I37" s="58">
        <f t="shared" ref="I37:L39" si="1">I38</f>
        <v>0</v>
      </c>
      <c r="J37" s="57">
        <f t="shared" si="1"/>
        <v>0</v>
      </c>
      <c r="K37" s="58">
        <f t="shared" si="1"/>
        <v>0</v>
      </c>
      <c r="L37" s="57">
        <f t="shared" si="1"/>
        <v>0</v>
      </c>
    </row>
    <row r="38" spans="1:12" ht="12.75" customHeight="1">
      <c r="A38" s="73">
        <v>2</v>
      </c>
      <c r="B38" s="67">
        <v>1</v>
      </c>
      <c r="C38" s="68">
        <v>2</v>
      </c>
      <c r="D38" s="74">
        <v>1</v>
      </c>
      <c r="E38" s="70"/>
      <c r="F38" s="71"/>
      <c r="G38" s="72" t="s">
        <v>37</v>
      </c>
      <c r="H38" s="56">
        <v>9</v>
      </c>
      <c r="I38" s="58">
        <f t="shared" si="1"/>
        <v>0</v>
      </c>
      <c r="J38" s="57">
        <f t="shared" si="1"/>
        <v>0</v>
      </c>
      <c r="K38" s="57">
        <f t="shared" si="1"/>
        <v>0</v>
      </c>
      <c r="L38" s="57">
        <f t="shared" si="1"/>
        <v>0</v>
      </c>
    </row>
    <row r="39" spans="1:12" ht="13.5" customHeight="1">
      <c r="A39" s="73">
        <v>2</v>
      </c>
      <c r="B39" s="67">
        <v>1</v>
      </c>
      <c r="C39" s="68">
        <v>2</v>
      </c>
      <c r="D39" s="74">
        <v>1</v>
      </c>
      <c r="E39" s="67">
        <v>1</v>
      </c>
      <c r="F39" s="71"/>
      <c r="G39" s="72" t="s">
        <v>37</v>
      </c>
      <c r="H39" s="56">
        <v>10</v>
      </c>
      <c r="I39" s="57">
        <f t="shared" si="1"/>
        <v>0</v>
      </c>
      <c r="J39" s="57">
        <f t="shared" si="1"/>
        <v>0</v>
      </c>
      <c r="K39" s="57">
        <f t="shared" si="1"/>
        <v>0</v>
      </c>
      <c r="L39" s="57">
        <f t="shared" si="1"/>
        <v>0</v>
      </c>
    </row>
    <row r="40" spans="1:12" ht="14.25" customHeight="1">
      <c r="A40" s="73">
        <v>2</v>
      </c>
      <c r="B40" s="67">
        <v>1</v>
      </c>
      <c r="C40" s="68">
        <v>2</v>
      </c>
      <c r="D40" s="74">
        <v>1</v>
      </c>
      <c r="E40" s="67">
        <v>1</v>
      </c>
      <c r="F40" s="75">
        <v>1</v>
      </c>
      <c r="G40" s="72" t="s">
        <v>37</v>
      </c>
      <c r="H40" s="56">
        <v>11</v>
      </c>
      <c r="I40" s="78"/>
      <c r="J40" s="77"/>
      <c r="K40" s="77"/>
      <c r="L40" s="77"/>
    </row>
    <row r="41" spans="1:12" ht="12.75" customHeight="1">
      <c r="A41" s="79">
        <v>2</v>
      </c>
      <c r="B41" s="80">
        <v>2</v>
      </c>
      <c r="C41" s="60"/>
      <c r="D41" s="61"/>
      <c r="E41" s="62"/>
      <c r="F41" s="63"/>
      <c r="G41" s="64" t="s">
        <v>38</v>
      </c>
      <c r="H41" s="46">
        <v>12</v>
      </c>
      <c r="I41" s="81">
        <f t="shared" ref="I41:L43" si="2">I42</f>
        <v>0</v>
      </c>
      <c r="J41" s="82">
        <f t="shared" si="2"/>
        <v>0</v>
      </c>
      <c r="K41" s="81">
        <f t="shared" si="2"/>
        <v>0</v>
      </c>
      <c r="L41" s="81">
        <f t="shared" si="2"/>
        <v>0</v>
      </c>
    </row>
    <row r="42" spans="1:12" ht="12.75" customHeight="1">
      <c r="A42" s="73">
        <v>2</v>
      </c>
      <c r="B42" s="67">
        <v>2</v>
      </c>
      <c r="C42" s="68">
        <v>1</v>
      </c>
      <c r="D42" s="69"/>
      <c r="E42" s="70"/>
      <c r="F42" s="71"/>
      <c r="G42" s="72" t="s">
        <v>38</v>
      </c>
      <c r="H42" s="56">
        <v>13</v>
      </c>
      <c r="I42" s="57">
        <f t="shared" si="2"/>
        <v>0</v>
      </c>
      <c r="J42" s="58">
        <f t="shared" si="2"/>
        <v>0</v>
      </c>
      <c r="K42" s="57">
        <f t="shared" si="2"/>
        <v>0</v>
      </c>
      <c r="L42" s="58">
        <f t="shared" si="2"/>
        <v>0</v>
      </c>
    </row>
    <row r="43" spans="1:12" ht="12.75" customHeight="1">
      <c r="A43" s="73">
        <v>2</v>
      </c>
      <c r="B43" s="67">
        <v>2</v>
      </c>
      <c r="C43" s="68">
        <v>1</v>
      </c>
      <c r="D43" s="74">
        <v>1</v>
      </c>
      <c r="E43" s="70"/>
      <c r="F43" s="71"/>
      <c r="G43" s="72" t="s">
        <v>38</v>
      </c>
      <c r="H43" s="56">
        <v>14</v>
      </c>
      <c r="I43" s="57">
        <f t="shared" si="2"/>
        <v>0</v>
      </c>
      <c r="J43" s="58">
        <f t="shared" si="2"/>
        <v>0</v>
      </c>
      <c r="K43" s="66">
        <f t="shared" si="2"/>
        <v>0</v>
      </c>
      <c r="L43" s="66">
        <f t="shared" si="2"/>
        <v>0</v>
      </c>
    </row>
    <row r="44" spans="1:12" ht="15" customHeight="1">
      <c r="A44" s="83">
        <v>2</v>
      </c>
      <c r="B44" s="84">
        <v>2</v>
      </c>
      <c r="C44" s="85">
        <v>1</v>
      </c>
      <c r="D44" s="86">
        <v>1</v>
      </c>
      <c r="E44" s="84">
        <v>1</v>
      </c>
      <c r="F44" s="87"/>
      <c r="G44" s="88" t="s">
        <v>38</v>
      </c>
      <c r="H44" s="89">
        <v>15</v>
      </c>
      <c r="I44" s="90">
        <f>SUM(I45:I63)-I54</f>
        <v>0</v>
      </c>
      <c r="J44" s="91">
        <f>SUM(J45:J63)-J54</f>
        <v>0</v>
      </c>
      <c r="K44" s="91">
        <f>SUM(K45:K63)-K54</f>
        <v>0</v>
      </c>
      <c r="L44" s="92">
        <f>SUM(L45:L63)-L54</f>
        <v>0</v>
      </c>
    </row>
    <row r="45" spans="1:12" ht="12.75" customHeight="1">
      <c r="A45" s="73">
        <v>2</v>
      </c>
      <c r="B45" s="67">
        <v>2</v>
      </c>
      <c r="C45" s="68">
        <v>1</v>
      </c>
      <c r="D45" s="74">
        <v>1</v>
      </c>
      <c r="E45" s="67">
        <v>1</v>
      </c>
      <c r="F45" s="93">
        <v>1</v>
      </c>
      <c r="G45" s="72" t="s">
        <v>39</v>
      </c>
      <c r="H45" s="56">
        <v>16</v>
      </c>
      <c r="I45" s="77"/>
      <c r="J45" s="77"/>
      <c r="K45" s="77"/>
      <c r="L45" s="77"/>
    </row>
    <row r="46" spans="1:12" ht="26.25" customHeight="1">
      <c r="A46" s="73">
        <v>2</v>
      </c>
      <c r="B46" s="67">
        <v>2</v>
      </c>
      <c r="C46" s="68">
        <v>1</v>
      </c>
      <c r="D46" s="74">
        <v>1</v>
      </c>
      <c r="E46" s="67">
        <v>1</v>
      </c>
      <c r="F46" s="75">
        <v>2</v>
      </c>
      <c r="G46" s="72" t="s">
        <v>40</v>
      </c>
      <c r="H46" s="56">
        <v>17</v>
      </c>
      <c r="I46" s="77"/>
      <c r="J46" s="77"/>
      <c r="K46" s="77"/>
      <c r="L46" s="77"/>
    </row>
    <row r="47" spans="1:12" ht="14.25" customHeight="1">
      <c r="A47" s="73">
        <v>2</v>
      </c>
      <c r="B47" s="67">
        <v>2</v>
      </c>
      <c r="C47" s="68">
        <v>1</v>
      </c>
      <c r="D47" s="74">
        <v>1</v>
      </c>
      <c r="E47" s="67">
        <v>1</v>
      </c>
      <c r="F47" s="75">
        <v>5</v>
      </c>
      <c r="G47" s="72" t="s">
        <v>41</v>
      </c>
      <c r="H47" s="56">
        <v>18</v>
      </c>
      <c r="I47" s="77"/>
      <c r="J47" s="77"/>
      <c r="K47" s="77"/>
      <c r="L47" s="77"/>
    </row>
    <row r="48" spans="1:12" ht="15" customHeight="1">
      <c r="A48" s="73">
        <v>2</v>
      </c>
      <c r="B48" s="67">
        <v>2</v>
      </c>
      <c r="C48" s="68">
        <v>1</v>
      </c>
      <c r="D48" s="74">
        <v>1</v>
      </c>
      <c r="E48" s="67">
        <v>1</v>
      </c>
      <c r="F48" s="75">
        <v>6</v>
      </c>
      <c r="G48" s="72" t="s">
        <v>42</v>
      </c>
      <c r="H48" s="56">
        <v>19</v>
      </c>
      <c r="I48" s="77"/>
      <c r="J48" s="77"/>
      <c r="K48" s="77"/>
      <c r="L48" s="77"/>
    </row>
    <row r="49" spans="1:12" ht="14.25" customHeight="1">
      <c r="A49" s="94">
        <v>2</v>
      </c>
      <c r="B49" s="95">
        <v>2</v>
      </c>
      <c r="C49" s="96">
        <v>1</v>
      </c>
      <c r="D49" s="97">
        <v>1</v>
      </c>
      <c r="E49" s="95">
        <v>1</v>
      </c>
      <c r="F49" s="98">
        <v>7</v>
      </c>
      <c r="G49" s="60" t="s">
        <v>43</v>
      </c>
      <c r="H49" s="46">
        <v>20</v>
      </c>
      <c r="I49" s="77"/>
      <c r="J49" s="77"/>
      <c r="K49" s="77"/>
      <c r="L49" s="77"/>
    </row>
    <row r="50" spans="1:12" ht="14.25" customHeight="1">
      <c r="A50" s="73">
        <v>2</v>
      </c>
      <c r="B50" s="67">
        <v>2</v>
      </c>
      <c r="C50" s="68">
        <v>1</v>
      </c>
      <c r="D50" s="74">
        <v>1</v>
      </c>
      <c r="E50" s="67">
        <v>1</v>
      </c>
      <c r="F50" s="75">
        <v>8</v>
      </c>
      <c r="G50" s="72" t="s">
        <v>44</v>
      </c>
      <c r="H50" s="56">
        <v>21</v>
      </c>
      <c r="I50" s="77"/>
      <c r="J50" s="77"/>
      <c r="K50" s="77"/>
      <c r="L50" s="77"/>
    </row>
    <row r="51" spans="1:12" ht="14.25" customHeight="1">
      <c r="A51" s="73">
        <v>2</v>
      </c>
      <c r="B51" s="67">
        <v>2</v>
      </c>
      <c r="C51" s="68">
        <v>1</v>
      </c>
      <c r="D51" s="74">
        <v>1</v>
      </c>
      <c r="E51" s="67">
        <v>1</v>
      </c>
      <c r="F51" s="75">
        <v>9</v>
      </c>
      <c r="G51" s="72" t="s">
        <v>45</v>
      </c>
      <c r="H51" s="56">
        <v>22</v>
      </c>
      <c r="I51" s="77"/>
      <c r="J51" s="77"/>
      <c r="K51" s="77"/>
      <c r="L51" s="77"/>
    </row>
    <row r="52" spans="1:12" ht="15" customHeight="1">
      <c r="A52" s="94">
        <v>2</v>
      </c>
      <c r="B52" s="95">
        <v>2</v>
      </c>
      <c r="C52" s="96">
        <v>1</v>
      </c>
      <c r="D52" s="97">
        <v>1</v>
      </c>
      <c r="E52" s="95">
        <v>1</v>
      </c>
      <c r="F52" s="98">
        <v>10</v>
      </c>
      <c r="G52" s="60" t="s">
        <v>46</v>
      </c>
      <c r="H52" s="46">
        <v>23</v>
      </c>
      <c r="I52" s="77"/>
      <c r="J52" s="77"/>
      <c r="K52" s="77"/>
      <c r="L52" s="77"/>
    </row>
    <row r="53" spans="1:12" ht="42" customHeight="1">
      <c r="A53" s="73">
        <v>2</v>
      </c>
      <c r="B53" s="67">
        <v>2</v>
      </c>
      <c r="C53" s="68">
        <v>1</v>
      </c>
      <c r="D53" s="74">
        <v>1</v>
      </c>
      <c r="E53" s="67">
        <v>1</v>
      </c>
      <c r="F53" s="75">
        <v>11</v>
      </c>
      <c r="G53" s="72" t="s">
        <v>47</v>
      </c>
      <c r="H53" s="56">
        <v>24</v>
      </c>
      <c r="I53" s="78"/>
      <c r="J53" s="77"/>
      <c r="K53" s="77"/>
      <c r="L53" s="77"/>
    </row>
    <row r="54" spans="1:12" ht="11.25" customHeight="1">
      <c r="A54" s="990">
        <v>1</v>
      </c>
      <c r="B54" s="991"/>
      <c r="C54" s="991"/>
      <c r="D54" s="991"/>
      <c r="E54" s="991"/>
      <c r="F54" s="992"/>
      <c r="G54" s="100">
        <v>2</v>
      </c>
      <c r="H54" s="101">
        <v>3</v>
      </c>
      <c r="I54" s="102">
        <v>4</v>
      </c>
      <c r="J54" s="103">
        <v>5</v>
      </c>
      <c r="K54" s="104">
        <v>6</v>
      </c>
      <c r="L54" s="102">
        <v>7</v>
      </c>
    </row>
    <row r="55" spans="1:12" ht="15.75" customHeight="1">
      <c r="A55" s="83">
        <v>2</v>
      </c>
      <c r="B55" s="105">
        <v>2</v>
      </c>
      <c r="C55" s="106">
        <v>1</v>
      </c>
      <c r="D55" s="106">
        <v>1</v>
      </c>
      <c r="E55" s="106">
        <v>1</v>
      </c>
      <c r="F55" s="107">
        <v>12</v>
      </c>
      <c r="G55" s="108" t="s">
        <v>48</v>
      </c>
      <c r="H55" s="109">
        <v>25</v>
      </c>
      <c r="I55" s="110"/>
      <c r="J55" s="77"/>
      <c r="K55" s="77"/>
      <c r="L55" s="77"/>
    </row>
    <row r="56" spans="1:12" ht="25.5" customHeight="1">
      <c r="A56" s="73">
        <v>2</v>
      </c>
      <c r="B56" s="67">
        <v>2</v>
      </c>
      <c r="C56" s="68">
        <v>1</v>
      </c>
      <c r="D56" s="68">
        <v>1</v>
      </c>
      <c r="E56" s="68">
        <v>1</v>
      </c>
      <c r="F56" s="75">
        <v>14</v>
      </c>
      <c r="G56" s="72" t="s">
        <v>49</v>
      </c>
      <c r="H56" s="56">
        <v>26</v>
      </c>
      <c r="I56" s="78"/>
      <c r="J56" s="77"/>
      <c r="K56" s="77"/>
      <c r="L56" s="77"/>
    </row>
    <row r="57" spans="1:12" ht="25.5" customHeight="1">
      <c r="A57" s="73">
        <v>2</v>
      </c>
      <c r="B57" s="67">
        <v>2</v>
      </c>
      <c r="C57" s="68">
        <v>1</v>
      </c>
      <c r="D57" s="68">
        <v>1</v>
      </c>
      <c r="E57" s="68">
        <v>1</v>
      </c>
      <c r="F57" s="75">
        <v>15</v>
      </c>
      <c r="G57" s="72" t="s">
        <v>50</v>
      </c>
      <c r="H57" s="109">
        <v>27</v>
      </c>
      <c r="I57" s="78"/>
      <c r="J57" s="77"/>
      <c r="K57" s="77"/>
      <c r="L57" s="77"/>
    </row>
    <row r="58" spans="1:12" ht="12.75" customHeight="1">
      <c r="A58" s="73">
        <v>2</v>
      </c>
      <c r="B58" s="67">
        <v>2</v>
      </c>
      <c r="C58" s="68">
        <v>1</v>
      </c>
      <c r="D58" s="68">
        <v>1</v>
      </c>
      <c r="E58" s="68">
        <v>1</v>
      </c>
      <c r="F58" s="75">
        <v>16</v>
      </c>
      <c r="G58" s="72" t="s">
        <v>51</v>
      </c>
      <c r="H58" s="56">
        <v>28</v>
      </c>
      <c r="I58" s="78"/>
      <c r="J58" s="77"/>
      <c r="K58" s="77"/>
      <c r="L58" s="77"/>
    </row>
    <row r="59" spans="1:12" ht="27.75" customHeight="1">
      <c r="A59" s="73">
        <v>2</v>
      </c>
      <c r="B59" s="67">
        <v>2</v>
      </c>
      <c r="C59" s="68">
        <v>1</v>
      </c>
      <c r="D59" s="68">
        <v>1</v>
      </c>
      <c r="E59" s="68">
        <v>1</v>
      </c>
      <c r="F59" s="75">
        <v>17</v>
      </c>
      <c r="G59" s="72" t="s">
        <v>52</v>
      </c>
      <c r="H59" s="109">
        <v>29</v>
      </c>
      <c r="I59" s="78"/>
      <c r="J59" s="77"/>
      <c r="K59" s="77"/>
      <c r="L59" s="77"/>
    </row>
    <row r="60" spans="1:12" ht="26.25" customHeight="1">
      <c r="A60" s="73">
        <v>2</v>
      </c>
      <c r="B60" s="67">
        <v>2</v>
      </c>
      <c r="C60" s="68">
        <v>1</v>
      </c>
      <c r="D60" s="68">
        <v>1</v>
      </c>
      <c r="E60" s="68">
        <v>1</v>
      </c>
      <c r="F60" s="75">
        <v>18</v>
      </c>
      <c r="G60" s="72" t="s">
        <v>53</v>
      </c>
      <c r="H60" s="56">
        <v>30</v>
      </c>
      <c r="I60" s="78"/>
      <c r="J60" s="77"/>
      <c r="K60" s="77"/>
      <c r="L60" s="77"/>
    </row>
    <row r="61" spans="1:12" ht="12.75" customHeight="1">
      <c r="A61" s="73">
        <v>2</v>
      </c>
      <c r="B61" s="67">
        <v>2</v>
      </c>
      <c r="C61" s="68">
        <v>1</v>
      </c>
      <c r="D61" s="68">
        <v>1</v>
      </c>
      <c r="E61" s="68">
        <v>1</v>
      </c>
      <c r="F61" s="75">
        <v>19</v>
      </c>
      <c r="G61" s="72" t="s">
        <v>54</v>
      </c>
      <c r="H61" s="109">
        <v>31</v>
      </c>
      <c r="I61" s="78"/>
      <c r="J61" s="77"/>
      <c r="K61" s="77"/>
      <c r="L61" s="77"/>
    </row>
    <row r="62" spans="1:12" ht="14.25" customHeight="1">
      <c r="A62" s="73">
        <v>2</v>
      </c>
      <c r="B62" s="67">
        <v>2</v>
      </c>
      <c r="C62" s="68">
        <v>1</v>
      </c>
      <c r="D62" s="68">
        <v>1</v>
      </c>
      <c r="E62" s="68">
        <v>1</v>
      </c>
      <c r="F62" s="75">
        <v>20</v>
      </c>
      <c r="G62" s="72" t="s">
        <v>55</v>
      </c>
      <c r="H62" s="56">
        <v>32</v>
      </c>
      <c r="I62" s="78"/>
      <c r="J62" s="77"/>
      <c r="K62" s="77"/>
      <c r="L62" s="77"/>
    </row>
    <row r="63" spans="1:12" ht="15" customHeight="1">
      <c r="A63" s="73">
        <v>2</v>
      </c>
      <c r="B63" s="67">
        <v>2</v>
      </c>
      <c r="C63" s="68">
        <v>1</v>
      </c>
      <c r="D63" s="68">
        <v>1</v>
      </c>
      <c r="E63" s="68">
        <v>1</v>
      </c>
      <c r="F63" s="75">
        <v>30</v>
      </c>
      <c r="G63" s="72" t="s">
        <v>56</v>
      </c>
      <c r="H63" s="109">
        <v>33</v>
      </c>
      <c r="I63" s="78"/>
      <c r="J63" s="77"/>
      <c r="K63" s="77"/>
      <c r="L63" s="77"/>
    </row>
    <row r="64" spans="1:12" ht="14.25" customHeight="1">
      <c r="A64" s="111">
        <v>2</v>
      </c>
      <c r="B64" s="112">
        <v>3</v>
      </c>
      <c r="C64" s="64"/>
      <c r="D64" s="60"/>
      <c r="E64" s="60"/>
      <c r="F64" s="63"/>
      <c r="G64" s="113" t="s">
        <v>57</v>
      </c>
      <c r="H64" s="56">
        <v>34</v>
      </c>
      <c r="I64" s="81">
        <f>SUM(I65+I81)</f>
        <v>0</v>
      </c>
      <c r="J64" s="114">
        <f>SUM(J65+J81)</f>
        <v>0</v>
      </c>
      <c r="K64" s="82">
        <f>SUM(K65+K81)</f>
        <v>0</v>
      </c>
      <c r="L64" s="81">
        <f>SUM(L65+L81)</f>
        <v>0</v>
      </c>
    </row>
    <row r="65" spans="1:12" ht="13.5" customHeight="1">
      <c r="A65" s="73">
        <v>2</v>
      </c>
      <c r="B65" s="67">
        <v>3</v>
      </c>
      <c r="C65" s="68">
        <v>1</v>
      </c>
      <c r="D65" s="72"/>
      <c r="E65" s="72"/>
      <c r="F65" s="71"/>
      <c r="G65" s="72" t="s">
        <v>58</v>
      </c>
      <c r="H65" s="109">
        <v>35</v>
      </c>
      <c r="I65" s="57">
        <f>SUM(I66+I71+I76)</f>
        <v>0</v>
      </c>
      <c r="J65" s="115">
        <f>SUM(J66+J71+J76)</f>
        <v>0</v>
      </c>
      <c r="K65" s="58">
        <f>SUM(K66+K71+K76)</f>
        <v>0</v>
      </c>
      <c r="L65" s="57">
        <f>SUM(L66+L71+L76)</f>
        <v>0</v>
      </c>
    </row>
    <row r="66" spans="1:12" ht="15" customHeight="1">
      <c r="A66" s="73">
        <v>2</v>
      </c>
      <c r="B66" s="67">
        <v>3</v>
      </c>
      <c r="C66" s="68">
        <v>1</v>
      </c>
      <c r="D66" s="68">
        <v>1</v>
      </c>
      <c r="E66" s="72"/>
      <c r="F66" s="71"/>
      <c r="G66" s="72" t="s">
        <v>59</v>
      </c>
      <c r="H66" s="56">
        <v>36</v>
      </c>
      <c r="I66" s="57">
        <f>I67</f>
        <v>0</v>
      </c>
      <c r="J66" s="115">
        <f>J67</f>
        <v>0</v>
      </c>
      <c r="K66" s="58">
        <f>K67</f>
        <v>0</v>
      </c>
      <c r="L66" s="57">
        <f>L67</f>
        <v>0</v>
      </c>
    </row>
    <row r="67" spans="1:12" ht="13.5" customHeight="1">
      <c r="A67" s="73">
        <v>2</v>
      </c>
      <c r="B67" s="67">
        <v>3</v>
      </c>
      <c r="C67" s="68">
        <v>1</v>
      </c>
      <c r="D67" s="68">
        <v>1</v>
      </c>
      <c r="E67" s="68">
        <v>1</v>
      </c>
      <c r="F67" s="71"/>
      <c r="G67" s="72" t="s">
        <v>59</v>
      </c>
      <c r="H67" s="109">
        <v>37</v>
      </c>
      <c r="I67" s="57">
        <f>SUM(I68:I70)</f>
        <v>0</v>
      </c>
      <c r="J67" s="115">
        <f>SUM(J68:J70)</f>
        <v>0</v>
      </c>
      <c r="K67" s="58">
        <f>SUM(K68:K70)</f>
        <v>0</v>
      </c>
      <c r="L67" s="57">
        <f>SUM(L68:L70)</f>
        <v>0</v>
      </c>
    </row>
    <row r="68" spans="1:12" s="116" customFormat="1" ht="26.25" customHeight="1">
      <c r="A68" s="73">
        <v>2</v>
      </c>
      <c r="B68" s="67">
        <v>3</v>
      </c>
      <c r="C68" s="68">
        <v>1</v>
      </c>
      <c r="D68" s="68">
        <v>1</v>
      </c>
      <c r="E68" s="68">
        <v>1</v>
      </c>
      <c r="F68" s="75">
        <v>1</v>
      </c>
      <c r="G68" s="72" t="s">
        <v>60</v>
      </c>
      <c r="H68" s="56">
        <v>38</v>
      </c>
      <c r="I68" s="78"/>
      <c r="J68" s="78"/>
      <c r="K68" s="78"/>
      <c r="L68" s="78"/>
    </row>
    <row r="69" spans="1:12" ht="27" customHeight="1">
      <c r="A69" s="73">
        <v>2</v>
      </c>
      <c r="B69" s="95">
        <v>3</v>
      </c>
      <c r="C69" s="96">
        <v>1</v>
      </c>
      <c r="D69" s="96">
        <v>1</v>
      </c>
      <c r="E69" s="96">
        <v>1</v>
      </c>
      <c r="F69" s="98">
        <v>2</v>
      </c>
      <c r="G69" s="60" t="s">
        <v>61</v>
      </c>
      <c r="H69" s="109">
        <v>39</v>
      </c>
      <c r="I69" s="76"/>
      <c r="J69" s="76"/>
      <c r="K69" s="76"/>
      <c r="L69" s="76"/>
    </row>
    <row r="70" spans="1:12" ht="16.5" customHeight="1">
      <c r="A70" s="67">
        <v>2</v>
      </c>
      <c r="B70" s="68">
        <v>3</v>
      </c>
      <c r="C70" s="68">
        <v>1</v>
      </c>
      <c r="D70" s="68">
        <v>1</v>
      </c>
      <c r="E70" s="68">
        <v>1</v>
      </c>
      <c r="F70" s="75">
        <v>3</v>
      </c>
      <c r="G70" s="72" t="s">
        <v>62</v>
      </c>
      <c r="H70" s="56">
        <v>40</v>
      </c>
      <c r="I70" s="78"/>
      <c r="J70" s="78"/>
      <c r="K70" s="78"/>
      <c r="L70" s="78"/>
    </row>
    <row r="71" spans="1:12" ht="29.25" customHeight="1">
      <c r="A71" s="95">
        <v>2</v>
      </c>
      <c r="B71" s="96">
        <v>3</v>
      </c>
      <c r="C71" s="96">
        <v>1</v>
      </c>
      <c r="D71" s="96">
        <v>2</v>
      </c>
      <c r="E71" s="60"/>
      <c r="F71" s="63"/>
      <c r="G71" s="60" t="s">
        <v>63</v>
      </c>
      <c r="H71" s="109">
        <v>41</v>
      </c>
      <c r="I71" s="81">
        <f>I72</f>
        <v>0</v>
      </c>
      <c r="J71" s="114">
        <f>J72</f>
        <v>0</v>
      </c>
      <c r="K71" s="82">
        <f>K72</f>
        <v>0</v>
      </c>
      <c r="L71" s="82">
        <f>L72</f>
        <v>0</v>
      </c>
    </row>
    <row r="72" spans="1:12" ht="27" customHeight="1">
      <c r="A72" s="84">
        <v>2</v>
      </c>
      <c r="B72" s="85">
        <v>3</v>
      </c>
      <c r="C72" s="85">
        <v>1</v>
      </c>
      <c r="D72" s="85">
        <v>2</v>
      </c>
      <c r="E72" s="85">
        <v>1</v>
      </c>
      <c r="F72" s="87"/>
      <c r="G72" s="117" t="s">
        <v>63</v>
      </c>
      <c r="H72" s="56">
        <v>42</v>
      </c>
      <c r="I72" s="66">
        <f>SUM(I73:I75)</f>
        <v>0</v>
      </c>
      <c r="J72" s="118">
        <f>SUM(J73:J75)</f>
        <v>0</v>
      </c>
      <c r="K72" s="65">
        <f>SUM(K73:K75)</f>
        <v>0</v>
      </c>
      <c r="L72" s="58">
        <f>SUM(L73:L75)</f>
        <v>0</v>
      </c>
    </row>
    <row r="73" spans="1:12" s="116" customFormat="1" ht="27" customHeight="1">
      <c r="A73" s="67">
        <v>2</v>
      </c>
      <c r="B73" s="68">
        <v>3</v>
      </c>
      <c r="C73" s="68">
        <v>1</v>
      </c>
      <c r="D73" s="68">
        <v>2</v>
      </c>
      <c r="E73" s="68">
        <v>1</v>
      </c>
      <c r="F73" s="75">
        <v>1</v>
      </c>
      <c r="G73" s="70" t="s">
        <v>60</v>
      </c>
      <c r="H73" s="109">
        <v>43</v>
      </c>
      <c r="I73" s="78"/>
      <c r="J73" s="78"/>
      <c r="K73" s="78"/>
      <c r="L73" s="78"/>
    </row>
    <row r="74" spans="1:12" ht="27.75" customHeight="1">
      <c r="A74" s="67">
        <v>2</v>
      </c>
      <c r="B74" s="68">
        <v>3</v>
      </c>
      <c r="C74" s="68">
        <v>1</v>
      </c>
      <c r="D74" s="68">
        <v>2</v>
      </c>
      <c r="E74" s="68">
        <v>1</v>
      </c>
      <c r="F74" s="75">
        <v>2</v>
      </c>
      <c r="G74" s="70" t="s">
        <v>61</v>
      </c>
      <c r="H74" s="56">
        <v>44</v>
      </c>
      <c r="I74" s="78"/>
      <c r="J74" s="78"/>
      <c r="K74" s="78"/>
      <c r="L74" s="78"/>
    </row>
    <row r="75" spans="1:12" ht="15" customHeight="1">
      <c r="A75" s="67">
        <v>2</v>
      </c>
      <c r="B75" s="68">
        <v>3</v>
      </c>
      <c r="C75" s="68">
        <v>1</v>
      </c>
      <c r="D75" s="68">
        <v>2</v>
      </c>
      <c r="E75" s="68">
        <v>1</v>
      </c>
      <c r="F75" s="75">
        <v>3</v>
      </c>
      <c r="G75" s="70" t="s">
        <v>62</v>
      </c>
      <c r="H75" s="109">
        <v>45</v>
      </c>
      <c r="I75" s="78"/>
      <c r="J75" s="78"/>
      <c r="K75" s="78"/>
      <c r="L75" s="78"/>
    </row>
    <row r="76" spans="1:12" ht="16.5" customHeight="1">
      <c r="A76" s="67">
        <v>2</v>
      </c>
      <c r="B76" s="68">
        <v>3</v>
      </c>
      <c r="C76" s="68">
        <v>1</v>
      </c>
      <c r="D76" s="68">
        <v>3</v>
      </c>
      <c r="E76" s="72"/>
      <c r="F76" s="71"/>
      <c r="G76" s="70" t="s">
        <v>64</v>
      </c>
      <c r="H76" s="56">
        <v>46</v>
      </c>
      <c r="I76" s="57">
        <f>I77</f>
        <v>0</v>
      </c>
      <c r="J76" s="115">
        <f>J77</f>
        <v>0</v>
      </c>
      <c r="K76" s="115">
        <f>K77</f>
        <v>0</v>
      </c>
      <c r="L76" s="58">
        <f>L77</f>
        <v>0</v>
      </c>
    </row>
    <row r="77" spans="1:12" ht="15.75" customHeight="1">
      <c r="A77" s="67">
        <v>2</v>
      </c>
      <c r="B77" s="68">
        <v>3</v>
      </c>
      <c r="C77" s="68">
        <v>1</v>
      </c>
      <c r="D77" s="68">
        <v>3</v>
      </c>
      <c r="E77" s="68">
        <v>1</v>
      </c>
      <c r="F77" s="71"/>
      <c r="G77" s="70" t="s">
        <v>64</v>
      </c>
      <c r="H77" s="109">
        <v>47</v>
      </c>
      <c r="I77" s="57">
        <f>SUM(I78:I80)</f>
        <v>0</v>
      </c>
      <c r="J77" s="115">
        <f>SUM(J78:J80)</f>
        <v>0</v>
      </c>
      <c r="K77" s="115">
        <f>SUM(K78:K80)</f>
        <v>0</v>
      </c>
      <c r="L77" s="58">
        <f>SUM(L78:L80)</f>
        <v>0</v>
      </c>
    </row>
    <row r="78" spans="1:12" ht="15" customHeight="1">
      <c r="A78" s="95">
        <v>2</v>
      </c>
      <c r="B78" s="96">
        <v>3</v>
      </c>
      <c r="C78" s="96">
        <v>1</v>
      </c>
      <c r="D78" s="96">
        <v>3</v>
      </c>
      <c r="E78" s="96">
        <v>1</v>
      </c>
      <c r="F78" s="98">
        <v>1</v>
      </c>
      <c r="G78" s="62" t="s">
        <v>65</v>
      </c>
      <c r="H78" s="56">
        <v>48</v>
      </c>
      <c r="I78" s="76"/>
      <c r="J78" s="76"/>
      <c r="K78" s="76"/>
      <c r="L78" s="76"/>
    </row>
    <row r="79" spans="1:12" ht="16.5" customHeight="1">
      <c r="A79" s="67">
        <v>2</v>
      </c>
      <c r="B79" s="68">
        <v>3</v>
      </c>
      <c r="C79" s="68">
        <v>1</v>
      </c>
      <c r="D79" s="68">
        <v>3</v>
      </c>
      <c r="E79" s="68">
        <v>1</v>
      </c>
      <c r="F79" s="75">
        <v>2</v>
      </c>
      <c r="G79" s="70" t="s">
        <v>66</v>
      </c>
      <c r="H79" s="109">
        <v>49</v>
      </c>
      <c r="I79" s="78"/>
      <c r="J79" s="78"/>
      <c r="K79" s="78"/>
      <c r="L79" s="78"/>
    </row>
    <row r="80" spans="1:12" ht="17.25" customHeight="1">
      <c r="A80" s="95">
        <v>2</v>
      </c>
      <c r="B80" s="96">
        <v>3</v>
      </c>
      <c r="C80" s="96">
        <v>1</v>
      </c>
      <c r="D80" s="96">
        <v>3</v>
      </c>
      <c r="E80" s="96">
        <v>1</v>
      </c>
      <c r="F80" s="98">
        <v>3</v>
      </c>
      <c r="G80" s="62" t="s">
        <v>67</v>
      </c>
      <c r="H80" s="56">
        <v>50</v>
      </c>
      <c r="I80" s="76"/>
      <c r="J80" s="76"/>
      <c r="K80" s="76"/>
      <c r="L80" s="76"/>
    </row>
    <row r="81" spans="1:12" ht="14.25" customHeight="1">
      <c r="A81" s="67">
        <v>2</v>
      </c>
      <c r="B81" s="68">
        <v>3</v>
      </c>
      <c r="C81" s="68">
        <v>2</v>
      </c>
      <c r="D81" s="72"/>
      <c r="E81" s="72"/>
      <c r="F81" s="71"/>
      <c r="G81" s="70" t="s">
        <v>68</v>
      </c>
      <c r="H81" s="109">
        <v>51</v>
      </c>
      <c r="I81" s="57">
        <f t="shared" ref="I81:L83" si="3">I82</f>
        <v>0</v>
      </c>
      <c r="J81" s="115">
        <f t="shared" si="3"/>
        <v>0</v>
      </c>
      <c r="K81" s="115">
        <f t="shared" si="3"/>
        <v>0</v>
      </c>
      <c r="L81" s="58">
        <f t="shared" si="3"/>
        <v>0</v>
      </c>
    </row>
    <row r="82" spans="1:12" ht="37.5" customHeight="1">
      <c r="A82" s="67">
        <v>2</v>
      </c>
      <c r="B82" s="68">
        <v>3</v>
      </c>
      <c r="C82" s="68">
        <v>2</v>
      </c>
      <c r="D82" s="68">
        <v>1</v>
      </c>
      <c r="E82" s="72"/>
      <c r="F82" s="71"/>
      <c r="G82" s="70" t="s">
        <v>69</v>
      </c>
      <c r="H82" s="56">
        <v>52</v>
      </c>
      <c r="I82" s="57">
        <f t="shared" si="3"/>
        <v>0</v>
      </c>
      <c r="J82" s="115">
        <f t="shared" si="3"/>
        <v>0</v>
      </c>
      <c r="K82" s="115">
        <f t="shared" si="3"/>
        <v>0</v>
      </c>
      <c r="L82" s="58">
        <f t="shared" si="3"/>
        <v>0</v>
      </c>
    </row>
    <row r="83" spans="1:12" ht="28.5" customHeight="1">
      <c r="A83" s="67">
        <v>2</v>
      </c>
      <c r="B83" s="68">
        <v>3</v>
      </c>
      <c r="C83" s="68">
        <v>2</v>
      </c>
      <c r="D83" s="68">
        <v>1</v>
      </c>
      <c r="E83" s="68">
        <v>1</v>
      </c>
      <c r="F83" s="71"/>
      <c r="G83" s="70" t="s">
        <v>69</v>
      </c>
      <c r="H83" s="109">
        <v>53</v>
      </c>
      <c r="I83" s="57">
        <f t="shared" si="3"/>
        <v>0</v>
      </c>
      <c r="J83" s="115">
        <f t="shared" si="3"/>
        <v>0</v>
      </c>
      <c r="K83" s="115">
        <f t="shared" si="3"/>
        <v>0</v>
      </c>
      <c r="L83" s="58">
        <f t="shared" si="3"/>
        <v>0</v>
      </c>
    </row>
    <row r="84" spans="1:12" ht="31.5" customHeight="1">
      <c r="A84" s="67">
        <v>2</v>
      </c>
      <c r="B84" s="68">
        <v>3</v>
      </c>
      <c r="C84" s="68">
        <v>2</v>
      </c>
      <c r="D84" s="68">
        <v>1</v>
      </c>
      <c r="E84" s="68">
        <v>1</v>
      </c>
      <c r="F84" s="75">
        <v>1</v>
      </c>
      <c r="G84" s="70" t="s">
        <v>69</v>
      </c>
      <c r="H84" s="56">
        <v>54</v>
      </c>
      <c r="I84" s="78"/>
      <c r="J84" s="78"/>
      <c r="K84" s="78"/>
      <c r="L84" s="78"/>
    </row>
    <row r="85" spans="1:12" ht="16.5" customHeight="1">
      <c r="A85" s="51">
        <v>2</v>
      </c>
      <c r="B85" s="119">
        <v>4</v>
      </c>
      <c r="C85" s="53"/>
      <c r="D85" s="53"/>
      <c r="E85" s="53"/>
      <c r="F85" s="55"/>
      <c r="G85" s="52" t="s">
        <v>70</v>
      </c>
      <c r="H85" s="109">
        <v>55</v>
      </c>
      <c r="I85" s="57">
        <f t="shared" ref="I85:L87" si="4">I86</f>
        <v>0</v>
      </c>
      <c r="J85" s="115">
        <f t="shared" si="4"/>
        <v>0</v>
      </c>
      <c r="K85" s="115">
        <f t="shared" si="4"/>
        <v>0</v>
      </c>
      <c r="L85" s="58">
        <f t="shared" si="4"/>
        <v>0</v>
      </c>
    </row>
    <row r="86" spans="1:12" ht="15.75" customHeight="1">
      <c r="A86" s="67">
        <v>2</v>
      </c>
      <c r="B86" s="68">
        <v>4</v>
      </c>
      <c r="C86" s="68">
        <v>1</v>
      </c>
      <c r="D86" s="72"/>
      <c r="E86" s="72"/>
      <c r="F86" s="71"/>
      <c r="G86" s="70" t="s">
        <v>71</v>
      </c>
      <c r="H86" s="56">
        <v>56</v>
      </c>
      <c r="I86" s="57">
        <f t="shared" si="4"/>
        <v>0</v>
      </c>
      <c r="J86" s="115">
        <f t="shared" si="4"/>
        <v>0</v>
      </c>
      <c r="K86" s="115">
        <f t="shared" si="4"/>
        <v>0</v>
      </c>
      <c r="L86" s="58">
        <f t="shared" si="4"/>
        <v>0</v>
      </c>
    </row>
    <row r="87" spans="1:12" ht="13.5" customHeight="1">
      <c r="A87" s="67">
        <v>2</v>
      </c>
      <c r="B87" s="68">
        <v>4</v>
      </c>
      <c r="C87" s="68">
        <v>1</v>
      </c>
      <c r="D87" s="68">
        <v>1</v>
      </c>
      <c r="E87" s="72"/>
      <c r="F87" s="71"/>
      <c r="G87" s="70" t="s">
        <v>71</v>
      </c>
      <c r="H87" s="109">
        <v>57</v>
      </c>
      <c r="I87" s="57">
        <f t="shared" si="4"/>
        <v>0</v>
      </c>
      <c r="J87" s="115">
        <f t="shared" si="4"/>
        <v>0</v>
      </c>
      <c r="K87" s="115">
        <f t="shared" si="4"/>
        <v>0</v>
      </c>
      <c r="L87" s="58">
        <f t="shared" si="4"/>
        <v>0</v>
      </c>
    </row>
    <row r="88" spans="1:12" ht="13.5" customHeight="1">
      <c r="A88" s="67">
        <v>2</v>
      </c>
      <c r="B88" s="68">
        <v>4</v>
      </c>
      <c r="C88" s="68">
        <v>1</v>
      </c>
      <c r="D88" s="68">
        <v>1</v>
      </c>
      <c r="E88" s="68">
        <v>1</v>
      </c>
      <c r="F88" s="71"/>
      <c r="G88" s="70" t="s">
        <v>71</v>
      </c>
      <c r="H88" s="56">
        <v>58</v>
      </c>
      <c r="I88" s="57">
        <f>SUM(I89:I92)-I90</f>
        <v>0</v>
      </c>
      <c r="J88" s="115">
        <f>SUM(J89:J92)-J90</f>
        <v>0</v>
      </c>
      <c r="K88" s="115">
        <f>SUM(K89:K92)-K90</f>
        <v>0</v>
      </c>
      <c r="L88" s="58">
        <f>SUM(L89:L92)-L90</f>
        <v>0</v>
      </c>
    </row>
    <row r="89" spans="1:12" ht="16.5" customHeight="1">
      <c r="A89" s="67">
        <v>2</v>
      </c>
      <c r="B89" s="68">
        <v>4</v>
      </c>
      <c r="C89" s="68">
        <v>1</v>
      </c>
      <c r="D89" s="68">
        <v>1</v>
      </c>
      <c r="E89" s="68">
        <v>1</v>
      </c>
      <c r="F89" s="75">
        <v>1</v>
      </c>
      <c r="G89" s="70" t="s">
        <v>72</v>
      </c>
      <c r="H89" s="45">
        <v>59</v>
      </c>
      <c r="I89" s="78"/>
      <c r="J89" s="78"/>
      <c r="K89" s="78"/>
      <c r="L89" s="78"/>
    </row>
    <row r="90" spans="1:12" ht="12.75" customHeight="1">
      <c r="A90" s="997">
        <v>1</v>
      </c>
      <c r="B90" s="998"/>
      <c r="C90" s="998"/>
      <c r="D90" s="998"/>
      <c r="E90" s="998"/>
      <c r="F90" s="999"/>
      <c r="G90" s="100">
        <v>2</v>
      </c>
      <c r="H90" s="101">
        <v>3</v>
      </c>
      <c r="I90" s="101">
        <v>4</v>
      </c>
      <c r="J90" s="99">
        <v>5</v>
      </c>
      <c r="K90" s="99">
        <v>6</v>
      </c>
      <c r="L90" s="100">
        <v>7</v>
      </c>
    </row>
    <row r="91" spans="1:12" ht="13.5" customHeight="1">
      <c r="A91" s="67">
        <v>2</v>
      </c>
      <c r="B91" s="67">
        <v>4</v>
      </c>
      <c r="C91" s="67">
        <v>1</v>
      </c>
      <c r="D91" s="68">
        <v>1</v>
      </c>
      <c r="E91" s="68">
        <v>1</v>
      </c>
      <c r="F91" s="120">
        <v>2</v>
      </c>
      <c r="G91" s="69" t="s">
        <v>73</v>
      </c>
      <c r="H91" s="45">
        <v>60</v>
      </c>
      <c r="I91" s="78"/>
      <c r="J91" s="78"/>
      <c r="K91" s="78"/>
      <c r="L91" s="78"/>
    </row>
    <row r="92" spans="1:12" ht="12.75" customHeight="1">
      <c r="A92" s="67">
        <v>2</v>
      </c>
      <c r="B92" s="68">
        <v>4</v>
      </c>
      <c r="C92" s="67">
        <v>1</v>
      </c>
      <c r="D92" s="68">
        <v>1</v>
      </c>
      <c r="E92" s="68">
        <v>1</v>
      </c>
      <c r="F92" s="120">
        <v>3</v>
      </c>
      <c r="G92" s="69" t="s">
        <v>74</v>
      </c>
      <c r="H92" s="45">
        <v>61</v>
      </c>
      <c r="I92" s="78"/>
      <c r="J92" s="78"/>
      <c r="K92" s="78"/>
      <c r="L92" s="78"/>
    </row>
    <row r="93" spans="1:12" ht="12.75" customHeight="1">
      <c r="A93" s="51">
        <v>2</v>
      </c>
      <c r="B93" s="119">
        <v>5</v>
      </c>
      <c r="C93" s="52"/>
      <c r="D93" s="53"/>
      <c r="E93" s="53"/>
      <c r="F93" s="121"/>
      <c r="G93" s="54" t="s">
        <v>75</v>
      </c>
      <c r="H93" s="45">
        <v>62</v>
      </c>
      <c r="I93" s="57">
        <f>SUM(I94+I99+I104)</f>
        <v>0</v>
      </c>
      <c r="J93" s="115">
        <f>SUM(J94+J99+J104)</f>
        <v>0</v>
      </c>
      <c r="K93" s="115">
        <f>SUM(K94+K99+K104)</f>
        <v>0</v>
      </c>
      <c r="L93" s="58">
        <f>SUM(L94+L99+L104)</f>
        <v>0</v>
      </c>
    </row>
    <row r="94" spans="1:12" ht="12.75" customHeight="1">
      <c r="A94" s="95">
        <v>2</v>
      </c>
      <c r="B94" s="96">
        <v>5</v>
      </c>
      <c r="C94" s="95">
        <v>1</v>
      </c>
      <c r="D94" s="60"/>
      <c r="E94" s="60"/>
      <c r="F94" s="122"/>
      <c r="G94" s="61" t="s">
        <v>76</v>
      </c>
      <c r="H94" s="45">
        <v>63</v>
      </c>
      <c r="I94" s="81">
        <f t="shared" ref="I94:L95" si="5">I95</f>
        <v>0</v>
      </c>
      <c r="J94" s="114">
        <f t="shared" si="5"/>
        <v>0</v>
      </c>
      <c r="K94" s="114">
        <f t="shared" si="5"/>
        <v>0</v>
      </c>
      <c r="L94" s="82">
        <f t="shared" si="5"/>
        <v>0</v>
      </c>
    </row>
    <row r="95" spans="1:12" ht="12.75" customHeight="1">
      <c r="A95" s="67">
        <v>2</v>
      </c>
      <c r="B95" s="68">
        <v>5</v>
      </c>
      <c r="C95" s="67">
        <v>1</v>
      </c>
      <c r="D95" s="68">
        <v>1</v>
      </c>
      <c r="E95" s="72"/>
      <c r="F95" s="123"/>
      <c r="G95" s="69" t="s">
        <v>76</v>
      </c>
      <c r="H95" s="45">
        <v>64</v>
      </c>
      <c r="I95" s="57">
        <f t="shared" si="5"/>
        <v>0</v>
      </c>
      <c r="J95" s="115">
        <f t="shared" si="5"/>
        <v>0</v>
      </c>
      <c r="K95" s="115">
        <f t="shared" si="5"/>
        <v>0</v>
      </c>
      <c r="L95" s="58">
        <f t="shared" si="5"/>
        <v>0</v>
      </c>
    </row>
    <row r="96" spans="1:12" ht="12.75" customHeight="1">
      <c r="A96" s="67">
        <v>2</v>
      </c>
      <c r="B96" s="68">
        <v>5</v>
      </c>
      <c r="C96" s="67">
        <v>1</v>
      </c>
      <c r="D96" s="68">
        <v>1</v>
      </c>
      <c r="E96" s="68">
        <v>1</v>
      </c>
      <c r="F96" s="123"/>
      <c r="G96" s="69" t="s">
        <v>76</v>
      </c>
      <c r="H96" s="45">
        <v>65</v>
      </c>
      <c r="I96" s="57">
        <f>SUM(I97:I98)</f>
        <v>0</v>
      </c>
      <c r="J96" s="115">
        <f>SUM(J97:J98)</f>
        <v>0</v>
      </c>
      <c r="K96" s="115">
        <f>SUM(K97:K98)</f>
        <v>0</v>
      </c>
      <c r="L96" s="58">
        <f>SUM(L97:L98)</f>
        <v>0</v>
      </c>
    </row>
    <row r="97" spans="1:12" ht="12.75" customHeight="1">
      <c r="A97" s="67">
        <v>2</v>
      </c>
      <c r="B97" s="68">
        <v>5</v>
      </c>
      <c r="C97" s="67">
        <v>1</v>
      </c>
      <c r="D97" s="68">
        <v>1</v>
      </c>
      <c r="E97" s="68">
        <v>1</v>
      </c>
      <c r="F97" s="120">
        <v>1</v>
      </c>
      <c r="G97" s="69" t="s">
        <v>77</v>
      </c>
      <c r="H97" s="45">
        <v>66</v>
      </c>
      <c r="I97" s="78"/>
      <c r="J97" s="78"/>
      <c r="K97" s="78"/>
      <c r="L97" s="78"/>
    </row>
    <row r="98" spans="1:12" ht="12.75" customHeight="1">
      <c r="A98" s="84">
        <v>2</v>
      </c>
      <c r="B98" s="106">
        <v>5</v>
      </c>
      <c r="C98" s="105">
        <v>1</v>
      </c>
      <c r="D98" s="106">
        <v>1</v>
      </c>
      <c r="E98" s="106">
        <v>1</v>
      </c>
      <c r="F98" s="124">
        <v>2</v>
      </c>
      <c r="G98" s="125" t="s">
        <v>78</v>
      </c>
      <c r="H98" s="45">
        <v>67</v>
      </c>
      <c r="I98" s="110"/>
      <c r="J98" s="110"/>
      <c r="K98" s="110"/>
      <c r="L98" s="110"/>
    </row>
    <row r="99" spans="1:12" ht="12" customHeight="1">
      <c r="A99" s="67">
        <v>2</v>
      </c>
      <c r="B99" s="68">
        <v>5</v>
      </c>
      <c r="C99" s="67">
        <v>2</v>
      </c>
      <c r="D99" s="72"/>
      <c r="E99" s="72"/>
      <c r="F99" s="123"/>
      <c r="G99" s="69" t="s">
        <v>79</v>
      </c>
      <c r="H99" s="45">
        <v>68</v>
      </c>
      <c r="I99" s="57">
        <f t="shared" ref="I99:L100" si="6">I100</f>
        <v>0</v>
      </c>
      <c r="J99" s="115">
        <f t="shared" si="6"/>
        <v>0</v>
      </c>
      <c r="K99" s="58">
        <f t="shared" si="6"/>
        <v>0</v>
      </c>
      <c r="L99" s="57">
        <f t="shared" si="6"/>
        <v>0</v>
      </c>
    </row>
    <row r="100" spans="1:12" ht="15.75" customHeight="1">
      <c r="A100" s="73">
        <v>2</v>
      </c>
      <c r="B100" s="67">
        <v>5</v>
      </c>
      <c r="C100" s="68">
        <v>2</v>
      </c>
      <c r="D100" s="74">
        <v>1</v>
      </c>
      <c r="E100" s="70"/>
      <c r="F100" s="123"/>
      <c r="G100" s="72" t="s">
        <v>79</v>
      </c>
      <c r="H100" s="45">
        <v>69</v>
      </c>
      <c r="I100" s="57">
        <f t="shared" si="6"/>
        <v>0</v>
      </c>
      <c r="J100" s="115">
        <f t="shared" si="6"/>
        <v>0</v>
      </c>
      <c r="K100" s="58">
        <f t="shared" si="6"/>
        <v>0</v>
      </c>
      <c r="L100" s="57">
        <f t="shared" si="6"/>
        <v>0</v>
      </c>
    </row>
    <row r="101" spans="1:12" ht="15" customHeight="1">
      <c r="A101" s="73">
        <v>2</v>
      </c>
      <c r="B101" s="67">
        <v>5</v>
      </c>
      <c r="C101" s="68">
        <v>2</v>
      </c>
      <c r="D101" s="74">
        <v>1</v>
      </c>
      <c r="E101" s="67">
        <v>1</v>
      </c>
      <c r="F101" s="123"/>
      <c r="G101" s="72" t="s">
        <v>79</v>
      </c>
      <c r="H101" s="45">
        <v>70</v>
      </c>
      <c r="I101" s="57">
        <f>SUM(I102:I103)</f>
        <v>0</v>
      </c>
      <c r="J101" s="115">
        <f>SUM(J102:J103)</f>
        <v>0</v>
      </c>
      <c r="K101" s="58">
        <f>SUM(K102:K103)</f>
        <v>0</v>
      </c>
      <c r="L101" s="57">
        <f>SUM(L102:L103)</f>
        <v>0</v>
      </c>
    </row>
    <row r="102" spans="1:12" ht="12.75" customHeight="1">
      <c r="A102" s="73">
        <v>2</v>
      </c>
      <c r="B102" s="67">
        <v>5</v>
      </c>
      <c r="C102" s="68">
        <v>2</v>
      </c>
      <c r="D102" s="74">
        <v>1</v>
      </c>
      <c r="E102" s="67">
        <v>1</v>
      </c>
      <c r="F102" s="120">
        <v>1</v>
      </c>
      <c r="G102" s="72" t="s">
        <v>77</v>
      </c>
      <c r="H102" s="45">
        <v>71</v>
      </c>
      <c r="I102" s="78"/>
      <c r="J102" s="78"/>
      <c r="K102" s="78"/>
      <c r="L102" s="78"/>
    </row>
    <row r="103" spans="1:12" ht="15" customHeight="1">
      <c r="A103" s="73">
        <v>2</v>
      </c>
      <c r="B103" s="67">
        <v>5</v>
      </c>
      <c r="C103" s="68">
        <v>2</v>
      </c>
      <c r="D103" s="74">
        <v>1</v>
      </c>
      <c r="E103" s="67">
        <v>1</v>
      </c>
      <c r="F103" s="120">
        <v>2</v>
      </c>
      <c r="G103" s="72" t="s">
        <v>78</v>
      </c>
      <c r="H103" s="45">
        <v>72</v>
      </c>
      <c r="I103" s="78"/>
      <c r="J103" s="78"/>
      <c r="K103" s="78"/>
      <c r="L103" s="78"/>
    </row>
    <row r="104" spans="1:12" ht="15" customHeight="1">
      <c r="A104" s="73">
        <v>2</v>
      </c>
      <c r="B104" s="67">
        <v>5</v>
      </c>
      <c r="C104" s="68">
        <v>3</v>
      </c>
      <c r="D104" s="69"/>
      <c r="E104" s="70"/>
      <c r="F104" s="123"/>
      <c r="G104" s="72" t="s">
        <v>80</v>
      </c>
      <c r="H104" s="45">
        <v>73</v>
      </c>
      <c r="I104" s="57">
        <f t="shared" ref="I104:L105" si="7">I105</f>
        <v>0</v>
      </c>
      <c r="J104" s="115">
        <f t="shared" si="7"/>
        <v>0</v>
      </c>
      <c r="K104" s="58">
        <f t="shared" si="7"/>
        <v>0</v>
      </c>
      <c r="L104" s="57">
        <f t="shared" si="7"/>
        <v>0</v>
      </c>
    </row>
    <row r="105" spans="1:12" ht="13.5" customHeight="1">
      <c r="A105" s="73">
        <v>2</v>
      </c>
      <c r="B105" s="67">
        <v>5</v>
      </c>
      <c r="C105" s="68">
        <v>3</v>
      </c>
      <c r="D105" s="74">
        <v>1</v>
      </c>
      <c r="E105" s="70"/>
      <c r="F105" s="123"/>
      <c r="G105" s="72" t="s">
        <v>80</v>
      </c>
      <c r="H105" s="45">
        <v>74</v>
      </c>
      <c r="I105" s="57">
        <f t="shared" si="7"/>
        <v>0</v>
      </c>
      <c r="J105" s="115">
        <f t="shared" si="7"/>
        <v>0</v>
      </c>
      <c r="K105" s="58">
        <f t="shared" si="7"/>
        <v>0</v>
      </c>
      <c r="L105" s="57">
        <f t="shared" si="7"/>
        <v>0</v>
      </c>
    </row>
    <row r="106" spans="1:12" ht="14.25" customHeight="1">
      <c r="A106" s="83">
        <v>2</v>
      </c>
      <c r="B106" s="84">
        <v>5</v>
      </c>
      <c r="C106" s="85">
        <v>3</v>
      </c>
      <c r="D106" s="86">
        <v>1</v>
      </c>
      <c r="E106" s="84">
        <v>1</v>
      </c>
      <c r="F106" s="126"/>
      <c r="G106" s="88" t="s">
        <v>80</v>
      </c>
      <c r="H106" s="45">
        <v>75</v>
      </c>
      <c r="I106" s="66">
        <f>SUM(I107:I108)</f>
        <v>0</v>
      </c>
      <c r="J106" s="118">
        <f>SUM(J107:J108)</f>
        <v>0</v>
      </c>
      <c r="K106" s="65">
        <f>SUM(K107:K108)</f>
        <v>0</v>
      </c>
      <c r="L106" s="66">
        <f>SUM(L107:L108)</f>
        <v>0</v>
      </c>
    </row>
    <row r="107" spans="1:12" ht="15" customHeight="1">
      <c r="A107" s="73">
        <v>2</v>
      </c>
      <c r="B107" s="67">
        <v>5</v>
      </c>
      <c r="C107" s="68">
        <v>3</v>
      </c>
      <c r="D107" s="74">
        <v>1</v>
      </c>
      <c r="E107" s="67">
        <v>1</v>
      </c>
      <c r="F107" s="120">
        <v>1</v>
      </c>
      <c r="G107" s="72" t="s">
        <v>77</v>
      </c>
      <c r="H107" s="45">
        <v>76</v>
      </c>
      <c r="I107" s="78"/>
      <c r="J107" s="78"/>
      <c r="K107" s="78"/>
      <c r="L107" s="78"/>
    </row>
    <row r="108" spans="1:12" ht="13.5" customHeight="1">
      <c r="A108" s="83">
        <v>2</v>
      </c>
      <c r="B108" s="84">
        <v>5</v>
      </c>
      <c r="C108" s="85">
        <v>3</v>
      </c>
      <c r="D108" s="86">
        <v>1</v>
      </c>
      <c r="E108" s="84">
        <v>1</v>
      </c>
      <c r="F108" s="127">
        <v>2</v>
      </c>
      <c r="G108" s="88" t="s">
        <v>78</v>
      </c>
      <c r="H108" s="45">
        <v>77</v>
      </c>
      <c r="I108" s="128"/>
      <c r="J108" s="128"/>
      <c r="K108" s="128"/>
      <c r="L108" s="128"/>
    </row>
    <row r="109" spans="1:12" ht="16.5" customHeight="1">
      <c r="A109" s="129">
        <v>2</v>
      </c>
      <c r="B109" s="51">
        <v>6</v>
      </c>
      <c r="C109" s="53"/>
      <c r="D109" s="54"/>
      <c r="E109" s="52"/>
      <c r="F109" s="121"/>
      <c r="G109" s="130" t="s">
        <v>81</v>
      </c>
      <c r="H109" s="45">
        <v>78</v>
      </c>
      <c r="I109" s="57">
        <f>SUM(I110+I115+I119+I123+I127)</f>
        <v>0</v>
      </c>
      <c r="J109" s="115">
        <f>SUM(J110+J115+J119+J123+J127)</f>
        <v>0</v>
      </c>
      <c r="K109" s="58">
        <f>SUM(K110+K115+K119+K123+K127)</f>
        <v>0</v>
      </c>
      <c r="L109" s="57">
        <f>SUM(L110+L115+L119+L123+L127)</f>
        <v>0</v>
      </c>
    </row>
    <row r="110" spans="1:12" ht="14.25" customHeight="1">
      <c r="A110" s="83">
        <v>2</v>
      </c>
      <c r="B110" s="84">
        <v>6</v>
      </c>
      <c r="C110" s="85">
        <v>1</v>
      </c>
      <c r="D110" s="131"/>
      <c r="E110" s="132"/>
      <c r="F110" s="126"/>
      <c r="G110" s="88" t="s">
        <v>82</v>
      </c>
      <c r="H110" s="45">
        <v>79</v>
      </c>
      <c r="I110" s="66">
        <f t="shared" ref="I110:L111" si="8">I111</f>
        <v>0</v>
      </c>
      <c r="J110" s="118">
        <f t="shared" si="8"/>
        <v>0</v>
      </c>
      <c r="K110" s="65">
        <f t="shared" si="8"/>
        <v>0</v>
      </c>
      <c r="L110" s="66">
        <f t="shared" si="8"/>
        <v>0</v>
      </c>
    </row>
    <row r="111" spans="1:12" ht="14.25" customHeight="1">
      <c r="A111" s="73">
        <v>2</v>
      </c>
      <c r="B111" s="67">
        <v>6</v>
      </c>
      <c r="C111" s="68">
        <v>1</v>
      </c>
      <c r="D111" s="74">
        <v>1</v>
      </c>
      <c r="E111" s="70"/>
      <c r="F111" s="123"/>
      <c r="G111" s="72" t="s">
        <v>82</v>
      </c>
      <c r="H111" s="45">
        <v>80</v>
      </c>
      <c r="I111" s="57">
        <f t="shared" si="8"/>
        <v>0</v>
      </c>
      <c r="J111" s="115">
        <f t="shared" si="8"/>
        <v>0</v>
      </c>
      <c r="K111" s="58">
        <f t="shared" si="8"/>
        <v>0</v>
      </c>
      <c r="L111" s="57">
        <f t="shared" si="8"/>
        <v>0</v>
      </c>
    </row>
    <row r="112" spans="1:12" ht="12.75" customHeight="1">
      <c r="A112" s="73">
        <v>2</v>
      </c>
      <c r="B112" s="67">
        <v>6</v>
      </c>
      <c r="C112" s="68">
        <v>1</v>
      </c>
      <c r="D112" s="74">
        <v>1</v>
      </c>
      <c r="E112" s="67">
        <v>1</v>
      </c>
      <c r="F112" s="123"/>
      <c r="G112" s="72" t="s">
        <v>82</v>
      </c>
      <c r="H112" s="45">
        <v>81</v>
      </c>
      <c r="I112" s="57">
        <f>SUM(I113:I114)</f>
        <v>0</v>
      </c>
      <c r="J112" s="115">
        <f>SUM(J113:J114)</f>
        <v>0</v>
      </c>
      <c r="K112" s="58">
        <f>SUM(K113:K114)</f>
        <v>0</v>
      </c>
      <c r="L112" s="57">
        <f>SUM(L113:L114)</f>
        <v>0</v>
      </c>
    </row>
    <row r="113" spans="1:12" ht="13.5" customHeight="1">
      <c r="A113" s="73">
        <v>2</v>
      </c>
      <c r="B113" s="67">
        <v>6</v>
      </c>
      <c r="C113" s="68">
        <v>1</v>
      </c>
      <c r="D113" s="74">
        <v>1</v>
      </c>
      <c r="E113" s="67">
        <v>1</v>
      </c>
      <c r="F113" s="120">
        <v>1</v>
      </c>
      <c r="G113" s="72" t="s">
        <v>83</v>
      </c>
      <c r="H113" s="45">
        <v>82</v>
      </c>
      <c r="I113" s="78"/>
      <c r="J113" s="78"/>
      <c r="K113" s="78"/>
      <c r="L113" s="78"/>
    </row>
    <row r="114" spans="1:12" ht="12.75" customHeight="1">
      <c r="A114" s="94">
        <v>2</v>
      </c>
      <c r="B114" s="95">
        <v>6</v>
      </c>
      <c r="C114" s="96">
        <v>1</v>
      </c>
      <c r="D114" s="97">
        <v>1</v>
      </c>
      <c r="E114" s="95">
        <v>1</v>
      </c>
      <c r="F114" s="133">
        <v>2</v>
      </c>
      <c r="G114" s="60" t="s">
        <v>84</v>
      </c>
      <c r="H114" s="45">
        <v>83</v>
      </c>
      <c r="I114" s="76"/>
      <c r="J114" s="76"/>
      <c r="K114" s="76"/>
      <c r="L114" s="76"/>
    </row>
    <row r="115" spans="1:12" ht="12.75" customHeight="1">
      <c r="A115" s="73">
        <v>2</v>
      </c>
      <c r="B115" s="67">
        <v>6</v>
      </c>
      <c r="C115" s="68">
        <v>2</v>
      </c>
      <c r="D115" s="69"/>
      <c r="E115" s="70"/>
      <c r="F115" s="123"/>
      <c r="G115" s="72" t="s">
        <v>85</v>
      </c>
      <c r="H115" s="45">
        <v>84</v>
      </c>
      <c r="I115" s="57">
        <f t="shared" ref="I115:L117" si="9">I116</f>
        <v>0</v>
      </c>
      <c r="J115" s="115">
        <f t="shared" si="9"/>
        <v>0</v>
      </c>
      <c r="K115" s="58">
        <f t="shared" si="9"/>
        <v>0</v>
      </c>
      <c r="L115" s="57">
        <f t="shared" si="9"/>
        <v>0</v>
      </c>
    </row>
    <row r="116" spans="1:12" ht="14.25" customHeight="1">
      <c r="A116" s="73">
        <v>2</v>
      </c>
      <c r="B116" s="67">
        <v>6</v>
      </c>
      <c r="C116" s="68">
        <v>2</v>
      </c>
      <c r="D116" s="74">
        <v>1</v>
      </c>
      <c r="E116" s="70"/>
      <c r="F116" s="123"/>
      <c r="G116" s="72" t="s">
        <v>85</v>
      </c>
      <c r="H116" s="45">
        <v>85</v>
      </c>
      <c r="I116" s="57">
        <f t="shared" si="9"/>
        <v>0</v>
      </c>
      <c r="J116" s="115">
        <f t="shared" si="9"/>
        <v>0</v>
      </c>
      <c r="K116" s="58">
        <f t="shared" si="9"/>
        <v>0</v>
      </c>
      <c r="L116" s="57">
        <f t="shared" si="9"/>
        <v>0</v>
      </c>
    </row>
    <row r="117" spans="1:12" ht="14.25" customHeight="1">
      <c r="A117" s="73">
        <v>2</v>
      </c>
      <c r="B117" s="67">
        <v>6</v>
      </c>
      <c r="C117" s="68">
        <v>2</v>
      </c>
      <c r="D117" s="74">
        <v>1</v>
      </c>
      <c r="E117" s="67">
        <v>1</v>
      </c>
      <c r="F117" s="123"/>
      <c r="G117" s="72" t="s">
        <v>85</v>
      </c>
      <c r="H117" s="45">
        <v>86</v>
      </c>
      <c r="I117" s="134">
        <f t="shared" si="9"/>
        <v>0</v>
      </c>
      <c r="J117" s="135">
        <f t="shared" si="9"/>
        <v>0</v>
      </c>
      <c r="K117" s="136">
        <f t="shared" si="9"/>
        <v>0</v>
      </c>
      <c r="L117" s="134">
        <f t="shared" si="9"/>
        <v>0</v>
      </c>
    </row>
    <row r="118" spans="1:12" ht="12.75" customHeight="1">
      <c r="A118" s="73">
        <v>2</v>
      </c>
      <c r="B118" s="67">
        <v>6</v>
      </c>
      <c r="C118" s="68">
        <v>2</v>
      </c>
      <c r="D118" s="74">
        <v>1</v>
      </c>
      <c r="E118" s="67">
        <v>1</v>
      </c>
      <c r="F118" s="120">
        <v>1</v>
      </c>
      <c r="G118" s="72" t="s">
        <v>85</v>
      </c>
      <c r="H118" s="45">
        <v>87</v>
      </c>
      <c r="I118" s="78"/>
      <c r="J118" s="78"/>
      <c r="K118" s="78"/>
      <c r="L118" s="78"/>
    </row>
    <row r="119" spans="1:12" ht="26.25" customHeight="1">
      <c r="A119" s="94">
        <v>2</v>
      </c>
      <c r="B119" s="95">
        <v>6</v>
      </c>
      <c r="C119" s="96">
        <v>3</v>
      </c>
      <c r="D119" s="61"/>
      <c r="E119" s="62"/>
      <c r="F119" s="122"/>
      <c r="G119" s="60" t="s">
        <v>86</v>
      </c>
      <c r="H119" s="45">
        <v>88</v>
      </c>
      <c r="I119" s="81">
        <f t="shared" ref="I119:L121" si="10">I120</f>
        <v>0</v>
      </c>
      <c r="J119" s="114">
        <f t="shared" si="10"/>
        <v>0</v>
      </c>
      <c r="K119" s="82">
        <f t="shared" si="10"/>
        <v>0</v>
      </c>
      <c r="L119" s="81">
        <f t="shared" si="10"/>
        <v>0</v>
      </c>
    </row>
    <row r="120" spans="1:12" ht="25.5" customHeight="1">
      <c r="A120" s="73">
        <v>2</v>
      </c>
      <c r="B120" s="67">
        <v>6</v>
      </c>
      <c r="C120" s="68">
        <v>3</v>
      </c>
      <c r="D120" s="74">
        <v>1</v>
      </c>
      <c r="E120" s="70"/>
      <c r="F120" s="123"/>
      <c r="G120" s="72" t="s">
        <v>86</v>
      </c>
      <c r="H120" s="45">
        <v>89</v>
      </c>
      <c r="I120" s="57">
        <f t="shared" si="10"/>
        <v>0</v>
      </c>
      <c r="J120" s="115">
        <f t="shared" si="10"/>
        <v>0</v>
      </c>
      <c r="K120" s="58">
        <f t="shared" si="10"/>
        <v>0</v>
      </c>
      <c r="L120" s="57">
        <f t="shared" si="10"/>
        <v>0</v>
      </c>
    </row>
    <row r="121" spans="1:12" ht="26.25" customHeight="1">
      <c r="A121" s="73">
        <v>2</v>
      </c>
      <c r="B121" s="67">
        <v>6</v>
      </c>
      <c r="C121" s="68">
        <v>3</v>
      </c>
      <c r="D121" s="74">
        <v>1</v>
      </c>
      <c r="E121" s="67">
        <v>1</v>
      </c>
      <c r="F121" s="123"/>
      <c r="G121" s="72" t="s">
        <v>86</v>
      </c>
      <c r="H121" s="45">
        <v>90</v>
      </c>
      <c r="I121" s="57">
        <f t="shared" si="10"/>
        <v>0</v>
      </c>
      <c r="J121" s="115">
        <f t="shared" si="10"/>
        <v>0</v>
      </c>
      <c r="K121" s="58">
        <f t="shared" si="10"/>
        <v>0</v>
      </c>
      <c r="L121" s="57">
        <f t="shared" si="10"/>
        <v>0</v>
      </c>
    </row>
    <row r="122" spans="1:12" ht="27" customHeight="1">
      <c r="A122" s="73">
        <v>2</v>
      </c>
      <c r="B122" s="67">
        <v>6</v>
      </c>
      <c r="C122" s="68">
        <v>3</v>
      </c>
      <c r="D122" s="74">
        <v>1</v>
      </c>
      <c r="E122" s="67">
        <v>1</v>
      </c>
      <c r="F122" s="120">
        <v>1</v>
      </c>
      <c r="G122" s="72" t="s">
        <v>86</v>
      </c>
      <c r="H122" s="45">
        <v>91</v>
      </c>
      <c r="I122" s="78"/>
      <c r="J122" s="78"/>
      <c r="K122" s="78"/>
      <c r="L122" s="78"/>
    </row>
    <row r="123" spans="1:12" ht="25.5" customHeight="1">
      <c r="A123" s="94">
        <v>2</v>
      </c>
      <c r="B123" s="95">
        <v>6</v>
      </c>
      <c r="C123" s="96">
        <v>4</v>
      </c>
      <c r="D123" s="61"/>
      <c r="E123" s="62"/>
      <c r="F123" s="122"/>
      <c r="G123" s="60" t="s">
        <v>87</v>
      </c>
      <c r="H123" s="45">
        <v>92</v>
      </c>
      <c r="I123" s="81">
        <f t="shared" ref="I123:L125" si="11">I124</f>
        <v>0</v>
      </c>
      <c r="J123" s="114">
        <f t="shared" si="11"/>
        <v>0</v>
      </c>
      <c r="K123" s="82">
        <f t="shared" si="11"/>
        <v>0</v>
      </c>
      <c r="L123" s="81">
        <f t="shared" si="11"/>
        <v>0</v>
      </c>
    </row>
    <row r="124" spans="1:12" ht="27" customHeight="1">
      <c r="A124" s="73">
        <v>2</v>
      </c>
      <c r="B124" s="67">
        <v>6</v>
      </c>
      <c r="C124" s="68">
        <v>4</v>
      </c>
      <c r="D124" s="74">
        <v>1</v>
      </c>
      <c r="E124" s="70"/>
      <c r="F124" s="123"/>
      <c r="G124" s="72" t="s">
        <v>87</v>
      </c>
      <c r="H124" s="45">
        <v>93</v>
      </c>
      <c r="I124" s="57">
        <f t="shared" si="11"/>
        <v>0</v>
      </c>
      <c r="J124" s="115">
        <f t="shared" si="11"/>
        <v>0</v>
      </c>
      <c r="K124" s="58">
        <f t="shared" si="11"/>
        <v>0</v>
      </c>
      <c r="L124" s="57">
        <f t="shared" si="11"/>
        <v>0</v>
      </c>
    </row>
    <row r="125" spans="1:12" ht="27" customHeight="1">
      <c r="A125" s="73">
        <v>2</v>
      </c>
      <c r="B125" s="67">
        <v>6</v>
      </c>
      <c r="C125" s="68">
        <v>4</v>
      </c>
      <c r="D125" s="74">
        <v>1</v>
      </c>
      <c r="E125" s="67">
        <v>1</v>
      </c>
      <c r="F125" s="123"/>
      <c r="G125" s="72" t="s">
        <v>87</v>
      </c>
      <c r="H125" s="45">
        <v>94</v>
      </c>
      <c r="I125" s="57">
        <f t="shared" si="11"/>
        <v>0</v>
      </c>
      <c r="J125" s="115">
        <f t="shared" si="11"/>
        <v>0</v>
      </c>
      <c r="K125" s="58">
        <f t="shared" si="11"/>
        <v>0</v>
      </c>
      <c r="L125" s="57">
        <f t="shared" si="11"/>
        <v>0</v>
      </c>
    </row>
    <row r="126" spans="1:12" ht="27.75" customHeight="1">
      <c r="A126" s="73">
        <v>2</v>
      </c>
      <c r="B126" s="67">
        <v>6</v>
      </c>
      <c r="C126" s="68">
        <v>4</v>
      </c>
      <c r="D126" s="74">
        <v>1</v>
      </c>
      <c r="E126" s="67">
        <v>1</v>
      </c>
      <c r="F126" s="120">
        <v>1</v>
      </c>
      <c r="G126" s="72" t="s">
        <v>87</v>
      </c>
      <c r="H126" s="45">
        <v>95</v>
      </c>
      <c r="I126" s="78"/>
      <c r="J126" s="78"/>
      <c r="K126" s="78"/>
      <c r="L126" s="78"/>
    </row>
    <row r="127" spans="1:12" ht="27" customHeight="1">
      <c r="A127" s="83">
        <v>2</v>
      </c>
      <c r="B127" s="105">
        <v>6</v>
      </c>
      <c r="C127" s="106">
        <v>5</v>
      </c>
      <c r="D127" s="125"/>
      <c r="E127" s="117"/>
      <c r="F127" s="137"/>
      <c r="G127" s="125" t="s">
        <v>88</v>
      </c>
      <c r="H127" s="45">
        <v>96</v>
      </c>
      <c r="I127" s="90">
        <f t="shared" ref="I127:L129" si="12">I128</f>
        <v>0</v>
      </c>
      <c r="J127" s="91">
        <f t="shared" si="12"/>
        <v>0</v>
      </c>
      <c r="K127" s="92">
        <f t="shared" si="12"/>
        <v>0</v>
      </c>
      <c r="L127" s="90">
        <f t="shared" si="12"/>
        <v>0</v>
      </c>
    </row>
    <row r="128" spans="1:12" ht="25.5" customHeight="1">
      <c r="A128" s="73">
        <v>2</v>
      </c>
      <c r="B128" s="67">
        <v>6</v>
      </c>
      <c r="C128" s="68">
        <v>5</v>
      </c>
      <c r="D128" s="74">
        <v>1</v>
      </c>
      <c r="E128" s="70"/>
      <c r="F128" s="123"/>
      <c r="G128" s="69" t="s">
        <v>88</v>
      </c>
      <c r="H128" s="45">
        <v>97</v>
      </c>
      <c r="I128" s="57">
        <f t="shared" si="12"/>
        <v>0</v>
      </c>
      <c r="J128" s="115">
        <f t="shared" si="12"/>
        <v>0</v>
      </c>
      <c r="K128" s="58">
        <f t="shared" si="12"/>
        <v>0</v>
      </c>
      <c r="L128" s="57">
        <f t="shared" si="12"/>
        <v>0</v>
      </c>
    </row>
    <row r="129" spans="1:12" ht="25.5" customHeight="1">
      <c r="A129" s="73">
        <v>2</v>
      </c>
      <c r="B129" s="67">
        <v>6</v>
      </c>
      <c r="C129" s="68">
        <v>5</v>
      </c>
      <c r="D129" s="74">
        <v>1</v>
      </c>
      <c r="E129" s="67">
        <v>1</v>
      </c>
      <c r="F129" s="123"/>
      <c r="G129" s="69" t="s">
        <v>88</v>
      </c>
      <c r="H129" s="45">
        <v>98</v>
      </c>
      <c r="I129" s="57">
        <f t="shared" si="12"/>
        <v>0</v>
      </c>
      <c r="J129" s="115">
        <f t="shared" si="12"/>
        <v>0</v>
      </c>
      <c r="K129" s="58">
        <f t="shared" si="12"/>
        <v>0</v>
      </c>
      <c r="L129" s="57">
        <f t="shared" si="12"/>
        <v>0</v>
      </c>
    </row>
    <row r="130" spans="1:12" ht="27.75" customHeight="1">
      <c r="A130" s="67">
        <v>2</v>
      </c>
      <c r="B130" s="68">
        <v>6</v>
      </c>
      <c r="C130" s="67">
        <v>5</v>
      </c>
      <c r="D130" s="67">
        <v>1</v>
      </c>
      <c r="E130" s="74">
        <v>1</v>
      </c>
      <c r="F130" s="120">
        <v>1</v>
      </c>
      <c r="G130" s="69" t="s">
        <v>88</v>
      </c>
      <c r="H130" s="45">
        <v>99</v>
      </c>
      <c r="I130" s="78"/>
      <c r="J130" s="78"/>
      <c r="K130" s="78"/>
      <c r="L130" s="78"/>
    </row>
    <row r="131" spans="1:12" ht="12" customHeight="1">
      <c r="A131" s="990">
        <v>1</v>
      </c>
      <c r="B131" s="991"/>
      <c r="C131" s="991"/>
      <c r="D131" s="991"/>
      <c r="E131" s="991"/>
      <c r="F131" s="992"/>
      <c r="G131" s="99">
        <v>2</v>
      </c>
      <c r="H131" s="99">
        <v>3</v>
      </c>
      <c r="I131" s="100">
        <v>4</v>
      </c>
      <c r="J131" s="99">
        <v>5</v>
      </c>
      <c r="K131" s="100">
        <v>6</v>
      </c>
      <c r="L131" s="101">
        <v>7</v>
      </c>
    </row>
    <row r="132" spans="1:12" ht="14.25" customHeight="1">
      <c r="A132" s="129">
        <v>2</v>
      </c>
      <c r="B132" s="51">
        <v>7</v>
      </c>
      <c r="C132" s="52"/>
      <c r="D132" s="53"/>
      <c r="E132" s="53"/>
      <c r="F132" s="55"/>
      <c r="G132" s="54" t="s">
        <v>89</v>
      </c>
      <c r="H132" s="138">
        <v>100</v>
      </c>
      <c r="I132" s="58">
        <f>SUM(I133+I138+I143)</f>
        <v>0</v>
      </c>
      <c r="J132" s="115">
        <f>SUM(J133+J138+J143)</f>
        <v>0</v>
      </c>
      <c r="K132" s="58">
        <f>SUM(K133+K138+K143)</f>
        <v>0</v>
      </c>
      <c r="L132" s="57">
        <f>SUM(L133+L138+L143)</f>
        <v>0</v>
      </c>
    </row>
    <row r="133" spans="1:12" ht="12.75" customHeight="1">
      <c r="A133" s="73">
        <v>2</v>
      </c>
      <c r="B133" s="67">
        <v>7</v>
      </c>
      <c r="C133" s="67">
        <v>1</v>
      </c>
      <c r="D133" s="72"/>
      <c r="E133" s="72"/>
      <c r="F133" s="71"/>
      <c r="G133" s="69" t="s">
        <v>90</v>
      </c>
      <c r="H133" s="138">
        <v>101</v>
      </c>
      <c r="I133" s="58">
        <f t="shared" ref="I133:L134" si="13">I134</f>
        <v>0</v>
      </c>
      <c r="J133" s="115">
        <f t="shared" si="13"/>
        <v>0</v>
      </c>
      <c r="K133" s="58">
        <f t="shared" si="13"/>
        <v>0</v>
      </c>
      <c r="L133" s="57">
        <f t="shared" si="13"/>
        <v>0</v>
      </c>
    </row>
    <row r="134" spans="1:12" ht="14.25" customHeight="1">
      <c r="A134" s="73">
        <v>2</v>
      </c>
      <c r="B134" s="67">
        <v>7</v>
      </c>
      <c r="C134" s="67">
        <v>1</v>
      </c>
      <c r="D134" s="68">
        <v>1</v>
      </c>
      <c r="E134" s="72"/>
      <c r="F134" s="71"/>
      <c r="G134" s="69" t="s">
        <v>90</v>
      </c>
      <c r="H134" s="138">
        <v>102</v>
      </c>
      <c r="I134" s="58">
        <f t="shared" si="13"/>
        <v>0</v>
      </c>
      <c r="J134" s="115">
        <f t="shared" si="13"/>
        <v>0</v>
      </c>
      <c r="K134" s="58">
        <f t="shared" si="13"/>
        <v>0</v>
      </c>
      <c r="L134" s="57">
        <f t="shared" si="13"/>
        <v>0</v>
      </c>
    </row>
    <row r="135" spans="1:12" ht="15.75" customHeight="1">
      <c r="A135" s="73">
        <v>2</v>
      </c>
      <c r="B135" s="67">
        <v>7</v>
      </c>
      <c r="C135" s="67">
        <v>1</v>
      </c>
      <c r="D135" s="68">
        <v>1</v>
      </c>
      <c r="E135" s="68">
        <v>1</v>
      </c>
      <c r="F135" s="71"/>
      <c r="G135" s="69" t="s">
        <v>90</v>
      </c>
      <c r="H135" s="138">
        <v>103</v>
      </c>
      <c r="I135" s="58">
        <f>SUM(I136:I137)</f>
        <v>0</v>
      </c>
      <c r="J135" s="115">
        <f>SUM(J136:J137)</f>
        <v>0</v>
      </c>
      <c r="K135" s="58">
        <f>SUM(K136:K137)</f>
        <v>0</v>
      </c>
      <c r="L135" s="57">
        <f>SUM(L136:L137)</f>
        <v>0</v>
      </c>
    </row>
    <row r="136" spans="1:12" ht="14.25" customHeight="1">
      <c r="A136" s="94">
        <v>2</v>
      </c>
      <c r="B136" s="95">
        <v>7</v>
      </c>
      <c r="C136" s="94">
        <v>1</v>
      </c>
      <c r="D136" s="67">
        <v>1</v>
      </c>
      <c r="E136" s="96">
        <v>1</v>
      </c>
      <c r="F136" s="98">
        <v>1</v>
      </c>
      <c r="G136" s="61" t="s">
        <v>91</v>
      </c>
      <c r="H136" s="138">
        <v>104</v>
      </c>
      <c r="I136" s="139"/>
      <c r="J136" s="139"/>
      <c r="K136" s="139"/>
      <c r="L136" s="139"/>
    </row>
    <row r="137" spans="1:12" ht="14.25" customHeight="1">
      <c r="A137" s="67">
        <v>2</v>
      </c>
      <c r="B137" s="67">
        <v>7</v>
      </c>
      <c r="C137" s="73">
        <v>1</v>
      </c>
      <c r="D137" s="67">
        <v>1</v>
      </c>
      <c r="E137" s="68">
        <v>1</v>
      </c>
      <c r="F137" s="75">
        <v>2</v>
      </c>
      <c r="G137" s="69" t="s">
        <v>92</v>
      </c>
      <c r="H137" s="138">
        <v>105</v>
      </c>
      <c r="I137" s="77"/>
      <c r="J137" s="77"/>
      <c r="K137" s="77"/>
      <c r="L137" s="77"/>
    </row>
    <row r="138" spans="1:12" ht="25.5" customHeight="1">
      <c r="A138" s="83">
        <v>2</v>
      </c>
      <c r="B138" s="84">
        <v>7</v>
      </c>
      <c r="C138" s="83">
        <v>2</v>
      </c>
      <c r="D138" s="132"/>
      <c r="E138" s="88"/>
      <c r="F138" s="87"/>
      <c r="G138" s="131" t="s">
        <v>93</v>
      </c>
      <c r="H138" s="138">
        <v>106</v>
      </c>
      <c r="I138" s="65">
        <f t="shared" ref="I138:L139" si="14">I139</f>
        <v>0</v>
      </c>
      <c r="J138" s="118">
        <f t="shared" si="14"/>
        <v>0</v>
      </c>
      <c r="K138" s="65">
        <f t="shared" si="14"/>
        <v>0</v>
      </c>
      <c r="L138" s="66">
        <f t="shared" si="14"/>
        <v>0</v>
      </c>
    </row>
    <row r="139" spans="1:12" ht="25.5" customHeight="1">
      <c r="A139" s="73">
        <v>2</v>
      </c>
      <c r="B139" s="67">
        <v>7</v>
      </c>
      <c r="C139" s="73">
        <v>2</v>
      </c>
      <c r="D139" s="67">
        <v>1</v>
      </c>
      <c r="E139" s="72"/>
      <c r="F139" s="71"/>
      <c r="G139" s="69" t="s">
        <v>93</v>
      </c>
      <c r="H139" s="138">
        <v>107</v>
      </c>
      <c r="I139" s="58">
        <f t="shared" si="14"/>
        <v>0</v>
      </c>
      <c r="J139" s="115">
        <f t="shared" si="14"/>
        <v>0</v>
      </c>
      <c r="K139" s="58">
        <f t="shared" si="14"/>
        <v>0</v>
      </c>
      <c r="L139" s="57">
        <f t="shared" si="14"/>
        <v>0</v>
      </c>
    </row>
    <row r="140" spans="1:12" ht="25.5" customHeight="1">
      <c r="A140" s="73">
        <v>2</v>
      </c>
      <c r="B140" s="67">
        <v>7</v>
      </c>
      <c r="C140" s="73">
        <v>2</v>
      </c>
      <c r="D140" s="67">
        <v>1</v>
      </c>
      <c r="E140" s="68">
        <v>1</v>
      </c>
      <c r="F140" s="71"/>
      <c r="G140" s="69" t="s">
        <v>93</v>
      </c>
      <c r="H140" s="138">
        <v>108</v>
      </c>
      <c r="I140" s="58">
        <f>SUM(I141:I142)</f>
        <v>0</v>
      </c>
      <c r="J140" s="115">
        <f>SUM(J141:J142)</f>
        <v>0</v>
      </c>
      <c r="K140" s="58">
        <f>SUM(K141:K142)</f>
        <v>0</v>
      </c>
      <c r="L140" s="57">
        <f>SUM(L141:L142)</f>
        <v>0</v>
      </c>
    </row>
    <row r="141" spans="1:12" ht="12" customHeight="1">
      <c r="A141" s="73">
        <v>2</v>
      </c>
      <c r="B141" s="67">
        <v>7</v>
      </c>
      <c r="C141" s="73">
        <v>2</v>
      </c>
      <c r="D141" s="67">
        <v>1</v>
      </c>
      <c r="E141" s="68">
        <v>1</v>
      </c>
      <c r="F141" s="75">
        <v>1</v>
      </c>
      <c r="G141" s="69" t="s">
        <v>94</v>
      </c>
      <c r="H141" s="138">
        <v>109</v>
      </c>
      <c r="I141" s="77"/>
      <c r="J141" s="77"/>
      <c r="K141" s="77"/>
      <c r="L141" s="77"/>
    </row>
    <row r="142" spans="1:12" ht="15" customHeight="1">
      <c r="A142" s="73">
        <v>2</v>
      </c>
      <c r="B142" s="67">
        <v>7</v>
      </c>
      <c r="C142" s="73">
        <v>2</v>
      </c>
      <c r="D142" s="67">
        <v>1</v>
      </c>
      <c r="E142" s="68">
        <v>1</v>
      </c>
      <c r="F142" s="75">
        <v>2</v>
      </c>
      <c r="G142" s="69" t="s">
        <v>95</v>
      </c>
      <c r="H142" s="138">
        <v>110</v>
      </c>
      <c r="I142" s="77"/>
      <c r="J142" s="77"/>
      <c r="K142" s="77"/>
      <c r="L142" s="77"/>
    </row>
    <row r="143" spans="1:12" ht="12.75" customHeight="1">
      <c r="A143" s="73">
        <v>2</v>
      </c>
      <c r="B143" s="67">
        <v>7</v>
      </c>
      <c r="C143" s="73">
        <v>3</v>
      </c>
      <c r="D143" s="70"/>
      <c r="E143" s="72"/>
      <c r="F143" s="71"/>
      <c r="G143" s="69" t="s">
        <v>96</v>
      </c>
      <c r="H143" s="138">
        <v>111</v>
      </c>
      <c r="I143" s="58">
        <f t="shared" ref="I143:L144" si="15">I144</f>
        <v>0</v>
      </c>
      <c r="J143" s="115">
        <f t="shared" si="15"/>
        <v>0</v>
      </c>
      <c r="K143" s="58">
        <f t="shared" si="15"/>
        <v>0</v>
      </c>
      <c r="L143" s="57">
        <f t="shared" si="15"/>
        <v>0</v>
      </c>
    </row>
    <row r="144" spans="1:12" ht="12.75" customHeight="1">
      <c r="A144" s="83">
        <v>2</v>
      </c>
      <c r="B144" s="105">
        <v>7</v>
      </c>
      <c r="C144" s="140">
        <v>3</v>
      </c>
      <c r="D144" s="105">
        <v>1</v>
      </c>
      <c r="E144" s="108"/>
      <c r="F144" s="141"/>
      <c r="G144" s="125" t="s">
        <v>96</v>
      </c>
      <c r="H144" s="138">
        <v>112</v>
      </c>
      <c r="I144" s="92">
        <f t="shared" si="15"/>
        <v>0</v>
      </c>
      <c r="J144" s="91">
        <f t="shared" si="15"/>
        <v>0</v>
      </c>
      <c r="K144" s="92">
        <f t="shared" si="15"/>
        <v>0</v>
      </c>
      <c r="L144" s="90">
        <f t="shared" si="15"/>
        <v>0</v>
      </c>
    </row>
    <row r="145" spans="1:12" ht="12.75" customHeight="1">
      <c r="A145" s="73">
        <v>2</v>
      </c>
      <c r="B145" s="67">
        <v>7</v>
      </c>
      <c r="C145" s="73">
        <v>3</v>
      </c>
      <c r="D145" s="67">
        <v>1</v>
      </c>
      <c r="E145" s="68">
        <v>1</v>
      </c>
      <c r="F145" s="71"/>
      <c r="G145" s="69" t="s">
        <v>96</v>
      </c>
      <c r="H145" s="138">
        <v>113</v>
      </c>
      <c r="I145" s="58">
        <f>SUM(I146:I147)</f>
        <v>0</v>
      </c>
      <c r="J145" s="115">
        <f>SUM(J146:J147)</f>
        <v>0</v>
      </c>
      <c r="K145" s="58">
        <f>SUM(K146:K147)</f>
        <v>0</v>
      </c>
      <c r="L145" s="57">
        <f>SUM(L146:L147)</f>
        <v>0</v>
      </c>
    </row>
    <row r="146" spans="1:12" ht="12.75" customHeight="1">
      <c r="A146" s="94">
        <v>2</v>
      </c>
      <c r="B146" s="95">
        <v>7</v>
      </c>
      <c r="C146" s="94">
        <v>3</v>
      </c>
      <c r="D146" s="95">
        <v>1</v>
      </c>
      <c r="E146" s="96">
        <v>1</v>
      </c>
      <c r="F146" s="98">
        <v>1</v>
      </c>
      <c r="G146" s="61" t="s">
        <v>97</v>
      </c>
      <c r="H146" s="138">
        <v>114</v>
      </c>
      <c r="I146" s="139"/>
      <c r="J146" s="139"/>
      <c r="K146" s="139"/>
      <c r="L146" s="139"/>
    </row>
    <row r="147" spans="1:12" ht="16.5" customHeight="1">
      <c r="A147" s="73">
        <v>2</v>
      </c>
      <c r="B147" s="67">
        <v>7</v>
      </c>
      <c r="C147" s="73">
        <v>3</v>
      </c>
      <c r="D147" s="67">
        <v>1</v>
      </c>
      <c r="E147" s="68">
        <v>1</v>
      </c>
      <c r="F147" s="75">
        <v>2</v>
      </c>
      <c r="G147" s="69" t="s">
        <v>98</v>
      </c>
      <c r="H147" s="138">
        <v>115</v>
      </c>
      <c r="I147" s="77"/>
      <c r="J147" s="77"/>
      <c r="K147" s="77"/>
      <c r="L147" s="77"/>
    </row>
    <row r="148" spans="1:12" ht="15" customHeight="1">
      <c r="A148" s="129">
        <v>2</v>
      </c>
      <c r="B148" s="129">
        <v>8</v>
      </c>
      <c r="C148" s="52"/>
      <c r="D148" s="142"/>
      <c r="E148" s="64"/>
      <c r="F148" s="143"/>
      <c r="G148" s="144" t="s">
        <v>99</v>
      </c>
      <c r="H148" s="138">
        <v>116</v>
      </c>
      <c r="I148" s="82">
        <f>I149</f>
        <v>0</v>
      </c>
      <c r="J148" s="114">
        <f>J149</f>
        <v>0</v>
      </c>
      <c r="K148" s="82">
        <f>K149</f>
        <v>0</v>
      </c>
      <c r="L148" s="81">
        <f>L149</f>
        <v>0</v>
      </c>
    </row>
    <row r="149" spans="1:12" ht="12.75" customHeight="1">
      <c r="A149" s="83">
        <v>2</v>
      </c>
      <c r="B149" s="83">
        <v>8</v>
      </c>
      <c r="C149" s="83">
        <v>1</v>
      </c>
      <c r="D149" s="132"/>
      <c r="E149" s="88"/>
      <c r="F149" s="87"/>
      <c r="G149" s="61" t="s">
        <v>99</v>
      </c>
      <c r="H149" s="138">
        <v>117</v>
      </c>
      <c r="I149" s="82">
        <f>I150+I154</f>
        <v>0</v>
      </c>
      <c r="J149" s="114">
        <f>J150+J154</f>
        <v>0</v>
      </c>
      <c r="K149" s="82">
        <f>K150+K154</f>
        <v>0</v>
      </c>
      <c r="L149" s="81">
        <f>L150+L154</f>
        <v>0</v>
      </c>
    </row>
    <row r="150" spans="1:12" ht="13.5" customHeight="1">
      <c r="A150" s="73">
        <v>2</v>
      </c>
      <c r="B150" s="67">
        <v>8</v>
      </c>
      <c r="C150" s="74">
        <v>1</v>
      </c>
      <c r="D150" s="67">
        <v>1</v>
      </c>
      <c r="E150" s="72"/>
      <c r="F150" s="71"/>
      <c r="G150" s="69" t="s">
        <v>77</v>
      </c>
      <c r="H150" s="138">
        <v>118</v>
      </c>
      <c r="I150" s="58">
        <f>I151</f>
        <v>0</v>
      </c>
      <c r="J150" s="115">
        <f>J151</f>
        <v>0</v>
      </c>
      <c r="K150" s="58">
        <f>K151</f>
        <v>0</v>
      </c>
      <c r="L150" s="57">
        <f>L151</f>
        <v>0</v>
      </c>
    </row>
    <row r="151" spans="1:12" ht="13.5" customHeight="1">
      <c r="A151" s="73">
        <v>2</v>
      </c>
      <c r="B151" s="67">
        <v>8</v>
      </c>
      <c r="C151" s="97">
        <v>1</v>
      </c>
      <c r="D151" s="95">
        <v>1</v>
      </c>
      <c r="E151" s="96">
        <v>1</v>
      </c>
      <c r="F151" s="63"/>
      <c r="G151" s="61" t="s">
        <v>77</v>
      </c>
      <c r="H151" s="138">
        <v>119</v>
      </c>
      <c r="I151" s="82">
        <f>SUM(I152:I153)</f>
        <v>0</v>
      </c>
      <c r="J151" s="114">
        <f>SUM(J152:J153)</f>
        <v>0</v>
      </c>
      <c r="K151" s="82">
        <f>SUM(K152:K153)</f>
        <v>0</v>
      </c>
      <c r="L151" s="81">
        <f>SUM(L152:L153)</f>
        <v>0</v>
      </c>
    </row>
    <row r="152" spans="1:12" ht="14.25" customHeight="1">
      <c r="A152" s="67">
        <v>2</v>
      </c>
      <c r="B152" s="95">
        <v>8</v>
      </c>
      <c r="C152" s="74">
        <v>1</v>
      </c>
      <c r="D152" s="67">
        <v>1</v>
      </c>
      <c r="E152" s="68">
        <v>1</v>
      </c>
      <c r="F152" s="75">
        <v>1</v>
      </c>
      <c r="G152" s="69" t="s">
        <v>100</v>
      </c>
      <c r="H152" s="138">
        <v>120</v>
      </c>
      <c r="I152" s="77"/>
      <c r="J152" s="77"/>
      <c r="K152" s="77"/>
      <c r="L152" s="77"/>
    </row>
    <row r="153" spans="1:12" ht="12.75" customHeight="1">
      <c r="A153" s="83">
        <v>2</v>
      </c>
      <c r="B153" s="105">
        <v>8</v>
      </c>
      <c r="C153" s="145">
        <v>1</v>
      </c>
      <c r="D153" s="105">
        <v>1</v>
      </c>
      <c r="E153" s="106">
        <v>1</v>
      </c>
      <c r="F153" s="107">
        <v>2</v>
      </c>
      <c r="G153" s="125" t="s">
        <v>101</v>
      </c>
      <c r="H153" s="138">
        <v>121</v>
      </c>
      <c r="I153" s="146"/>
      <c r="J153" s="146"/>
      <c r="K153" s="146"/>
      <c r="L153" s="146"/>
    </row>
    <row r="154" spans="1:12" ht="13.5" customHeight="1">
      <c r="A154" s="73">
        <v>2</v>
      </c>
      <c r="B154" s="67">
        <v>8</v>
      </c>
      <c r="C154" s="74">
        <v>1</v>
      </c>
      <c r="D154" s="67">
        <v>2</v>
      </c>
      <c r="E154" s="72"/>
      <c r="F154" s="71"/>
      <c r="G154" s="69" t="s">
        <v>78</v>
      </c>
      <c r="H154" s="138">
        <v>122</v>
      </c>
      <c r="I154" s="58">
        <f t="shared" ref="I154:L155" si="16">I155</f>
        <v>0</v>
      </c>
      <c r="J154" s="115">
        <f t="shared" si="16"/>
        <v>0</v>
      </c>
      <c r="K154" s="58">
        <f t="shared" si="16"/>
        <v>0</v>
      </c>
      <c r="L154" s="57">
        <f t="shared" si="16"/>
        <v>0</v>
      </c>
    </row>
    <row r="155" spans="1:12" ht="12.75" customHeight="1">
      <c r="A155" s="73">
        <v>2</v>
      </c>
      <c r="B155" s="67">
        <v>8</v>
      </c>
      <c r="C155" s="74">
        <v>1</v>
      </c>
      <c r="D155" s="67">
        <v>2</v>
      </c>
      <c r="E155" s="68">
        <v>1</v>
      </c>
      <c r="F155" s="71"/>
      <c r="G155" s="69" t="s">
        <v>102</v>
      </c>
      <c r="H155" s="138">
        <v>123</v>
      </c>
      <c r="I155" s="58">
        <f t="shared" si="16"/>
        <v>0</v>
      </c>
      <c r="J155" s="115">
        <f t="shared" si="16"/>
        <v>0</v>
      </c>
      <c r="K155" s="58">
        <f t="shared" si="16"/>
        <v>0</v>
      </c>
      <c r="L155" s="57">
        <f t="shared" si="16"/>
        <v>0</v>
      </c>
    </row>
    <row r="156" spans="1:12" ht="12.75" customHeight="1">
      <c r="A156" s="83">
        <v>2</v>
      </c>
      <c r="B156" s="84">
        <v>8</v>
      </c>
      <c r="C156" s="86">
        <v>1</v>
      </c>
      <c r="D156" s="84">
        <v>2</v>
      </c>
      <c r="E156" s="85">
        <v>1</v>
      </c>
      <c r="F156" s="147">
        <v>1</v>
      </c>
      <c r="G156" s="131" t="s">
        <v>102</v>
      </c>
      <c r="H156" s="138">
        <v>124</v>
      </c>
      <c r="I156" s="148"/>
      <c r="J156" s="148"/>
      <c r="K156" s="148"/>
      <c r="L156" s="148"/>
    </row>
    <row r="157" spans="1:12" ht="39.75" customHeight="1">
      <c r="A157" s="129">
        <v>2</v>
      </c>
      <c r="B157" s="51">
        <v>9</v>
      </c>
      <c r="C157" s="54"/>
      <c r="D157" s="52"/>
      <c r="E157" s="53"/>
      <c r="F157" s="55"/>
      <c r="G157" s="54" t="s">
        <v>103</v>
      </c>
      <c r="H157" s="138">
        <v>125</v>
      </c>
      <c r="I157" s="58">
        <f>I158+I162</f>
        <v>0</v>
      </c>
      <c r="J157" s="115">
        <f>J158+J162</f>
        <v>0</v>
      </c>
      <c r="K157" s="58">
        <f>K158+K162</f>
        <v>0</v>
      </c>
      <c r="L157" s="57">
        <f>L158+L162</f>
        <v>0</v>
      </c>
    </row>
    <row r="158" spans="1:12" s="131" customFormat="1" ht="39" customHeight="1">
      <c r="A158" s="73">
        <v>2</v>
      </c>
      <c r="B158" s="67">
        <v>9</v>
      </c>
      <c r="C158" s="74">
        <v>1</v>
      </c>
      <c r="D158" s="70"/>
      <c r="E158" s="72"/>
      <c r="F158" s="71"/>
      <c r="G158" s="69" t="s">
        <v>104</v>
      </c>
      <c r="H158" s="138">
        <v>126</v>
      </c>
      <c r="I158" s="58">
        <f t="shared" ref="I158:L160" si="17">I159</f>
        <v>0</v>
      </c>
      <c r="J158" s="115">
        <f t="shared" si="17"/>
        <v>0</v>
      </c>
      <c r="K158" s="58">
        <f t="shared" si="17"/>
        <v>0</v>
      </c>
      <c r="L158" s="57">
        <f t="shared" si="17"/>
        <v>0</v>
      </c>
    </row>
    <row r="159" spans="1:12" ht="14.25" customHeight="1">
      <c r="A159" s="94">
        <v>2</v>
      </c>
      <c r="B159" s="95">
        <v>9</v>
      </c>
      <c r="C159" s="97">
        <v>1</v>
      </c>
      <c r="D159" s="95">
        <v>1</v>
      </c>
      <c r="E159" s="60"/>
      <c r="F159" s="63"/>
      <c r="G159" s="61" t="s">
        <v>70</v>
      </c>
      <c r="H159" s="138">
        <v>127</v>
      </c>
      <c r="I159" s="82">
        <f t="shared" si="17"/>
        <v>0</v>
      </c>
      <c r="J159" s="114">
        <f t="shared" si="17"/>
        <v>0</v>
      </c>
      <c r="K159" s="82">
        <f t="shared" si="17"/>
        <v>0</v>
      </c>
      <c r="L159" s="81">
        <f t="shared" si="17"/>
        <v>0</v>
      </c>
    </row>
    <row r="160" spans="1:12" ht="15.75" customHeight="1">
      <c r="A160" s="73">
        <v>2</v>
      </c>
      <c r="B160" s="67">
        <v>9</v>
      </c>
      <c r="C160" s="73">
        <v>1</v>
      </c>
      <c r="D160" s="67">
        <v>1</v>
      </c>
      <c r="E160" s="68">
        <v>1</v>
      </c>
      <c r="F160" s="71"/>
      <c r="G160" s="69" t="s">
        <v>70</v>
      </c>
      <c r="H160" s="138">
        <v>128</v>
      </c>
      <c r="I160" s="58">
        <f t="shared" si="17"/>
        <v>0</v>
      </c>
      <c r="J160" s="115">
        <f t="shared" si="17"/>
        <v>0</v>
      </c>
      <c r="K160" s="58">
        <f t="shared" si="17"/>
        <v>0</v>
      </c>
      <c r="L160" s="57">
        <f t="shared" si="17"/>
        <v>0</v>
      </c>
    </row>
    <row r="161" spans="1:12" ht="15" customHeight="1">
      <c r="A161" s="94">
        <v>2</v>
      </c>
      <c r="B161" s="95">
        <v>9</v>
      </c>
      <c r="C161" s="95">
        <v>1</v>
      </c>
      <c r="D161" s="95">
        <v>1</v>
      </c>
      <c r="E161" s="96">
        <v>1</v>
      </c>
      <c r="F161" s="98">
        <v>1</v>
      </c>
      <c r="G161" s="61" t="s">
        <v>70</v>
      </c>
      <c r="H161" s="138">
        <v>129</v>
      </c>
      <c r="I161" s="139"/>
      <c r="J161" s="139"/>
      <c r="K161" s="139"/>
      <c r="L161" s="139"/>
    </row>
    <row r="162" spans="1:12" ht="41.25" customHeight="1">
      <c r="A162" s="73">
        <v>2</v>
      </c>
      <c r="B162" s="67">
        <v>9</v>
      </c>
      <c r="C162" s="67">
        <v>2</v>
      </c>
      <c r="D162" s="70"/>
      <c r="E162" s="72"/>
      <c r="F162" s="71"/>
      <c r="G162" s="69" t="s">
        <v>103</v>
      </c>
      <c r="H162" s="138">
        <v>130</v>
      </c>
      <c r="I162" s="58">
        <f>SUM(I163+I168)</f>
        <v>0</v>
      </c>
      <c r="J162" s="115">
        <f>SUM(J163+J168)</f>
        <v>0</v>
      </c>
      <c r="K162" s="58">
        <f>SUM(K163+K168)</f>
        <v>0</v>
      </c>
      <c r="L162" s="57">
        <f>SUM(L163+L168)</f>
        <v>0</v>
      </c>
    </row>
    <row r="163" spans="1:12" ht="15.75" customHeight="1">
      <c r="A163" s="73">
        <v>2</v>
      </c>
      <c r="B163" s="67">
        <v>9</v>
      </c>
      <c r="C163" s="67">
        <v>2</v>
      </c>
      <c r="D163" s="95">
        <v>1</v>
      </c>
      <c r="E163" s="60"/>
      <c r="F163" s="63"/>
      <c r="G163" s="61" t="s">
        <v>77</v>
      </c>
      <c r="H163" s="138">
        <v>131</v>
      </c>
      <c r="I163" s="82">
        <f>I164</f>
        <v>0</v>
      </c>
      <c r="J163" s="114">
        <f>J164</f>
        <v>0</v>
      </c>
      <c r="K163" s="82">
        <f>K164</f>
        <v>0</v>
      </c>
      <c r="L163" s="81">
        <f>L164</f>
        <v>0</v>
      </c>
    </row>
    <row r="164" spans="1:12" ht="17.25" customHeight="1">
      <c r="A164" s="94">
        <v>2</v>
      </c>
      <c r="B164" s="95">
        <v>9</v>
      </c>
      <c r="C164" s="95">
        <v>2</v>
      </c>
      <c r="D164" s="67">
        <v>1</v>
      </c>
      <c r="E164" s="68">
        <v>1</v>
      </c>
      <c r="F164" s="71"/>
      <c r="G164" s="69" t="s">
        <v>77</v>
      </c>
      <c r="H164" s="138">
        <v>132</v>
      </c>
      <c r="I164" s="58">
        <f>SUM(I165:I167)</f>
        <v>0</v>
      </c>
      <c r="J164" s="115">
        <f>SUM(J165:J167)</f>
        <v>0</v>
      </c>
      <c r="K164" s="58">
        <f>SUM(K165:K167)</f>
        <v>0</v>
      </c>
      <c r="L164" s="57">
        <f>SUM(L165:L167)</f>
        <v>0</v>
      </c>
    </row>
    <row r="165" spans="1:12" ht="13.5" customHeight="1">
      <c r="A165" s="83">
        <v>2</v>
      </c>
      <c r="B165" s="105">
        <v>9</v>
      </c>
      <c r="C165" s="105">
        <v>2</v>
      </c>
      <c r="D165" s="105">
        <v>1</v>
      </c>
      <c r="E165" s="106">
        <v>1</v>
      </c>
      <c r="F165" s="107">
        <v>1</v>
      </c>
      <c r="G165" s="125" t="s">
        <v>105</v>
      </c>
      <c r="H165" s="138">
        <v>133</v>
      </c>
      <c r="I165" s="146"/>
      <c r="J165" s="76"/>
      <c r="K165" s="76"/>
      <c r="L165" s="76"/>
    </row>
    <row r="166" spans="1:12" ht="28.5" customHeight="1">
      <c r="A166" s="73">
        <v>2</v>
      </c>
      <c r="B166" s="67">
        <v>9</v>
      </c>
      <c r="C166" s="67">
        <v>2</v>
      </c>
      <c r="D166" s="67">
        <v>1</v>
      </c>
      <c r="E166" s="68">
        <v>1</v>
      </c>
      <c r="F166" s="75">
        <v>2</v>
      </c>
      <c r="G166" s="69" t="s">
        <v>106</v>
      </c>
      <c r="H166" s="138">
        <v>134</v>
      </c>
      <c r="I166" s="77"/>
      <c r="J166" s="128"/>
      <c r="K166" s="128"/>
      <c r="L166" s="128"/>
    </row>
    <row r="167" spans="1:12" ht="15" customHeight="1">
      <c r="A167" s="73">
        <v>2</v>
      </c>
      <c r="B167" s="67">
        <v>9</v>
      </c>
      <c r="C167" s="67">
        <v>2</v>
      </c>
      <c r="D167" s="67">
        <v>1</v>
      </c>
      <c r="E167" s="68">
        <v>1</v>
      </c>
      <c r="F167" s="75">
        <v>3</v>
      </c>
      <c r="G167" s="69" t="s">
        <v>107</v>
      </c>
      <c r="H167" s="138">
        <v>135</v>
      </c>
      <c r="I167" s="77"/>
      <c r="J167" s="77"/>
      <c r="K167" s="77"/>
      <c r="L167" s="77"/>
    </row>
    <row r="168" spans="1:12" ht="24.75" customHeight="1">
      <c r="A168" s="140">
        <v>2</v>
      </c>
      <c r="B168" s="105">
        <v>9</v>
      </c>
      <c r="C168" s="105">
        <v>2</v>
      </c>
      <c r="D168" s="105">
        <v>2</v>
      </c>
      <c r="E168" s="108"/>
      <c r="F168" s="141"/>
      <c r="G168" s="69" t="s">
        <v>78</v>
      </c>
      <c r="H168" s="138">
        <v>136</v>
      </c>
      <c r="I168" s="58">
        <f>I169</f>
        <v>0</v>
      </c>
      <c r="J168" s="115">
        <f>J169</f>
        <v>0</v>
      </c>
      <c r="K168" s="58">
        <f>K169</f>
        <v>0</v>
      </c>
      <c r="L168" s="57">
        <f>L169</f>
        <v>0</v>
      </c>
    </row>
    <row r="169" spans="1:12" ht="16.5" customHeight="1">
      <c r="A169" s="73">
        <v>2</v>
      </c>
      <c r="B169" s="67">
        <v>9</v>
      </c>
      <c r="C169" s="67">
        <v>2</v>
      </c>
      <c r="D169" s="67">
        <v>2</v>
      </c>
      <c r="E169" s="68">
        <v>1</v>
      </c>
      <c r="F169" s="71"/>
      <c r="G169" s="61" t="s">
        <v>108</v>
      </c>
      <c r="H169" s="138">
        <v>137</v>
      </c>
      <c r="I169" s="82">
        <f>SUM(I170:I173)-I171</f>
        <v>0</v>
      </c>
      <c r="J169" s="114">
        <f>SUM(J170:J173)-J171</f>
        <v>0</v>
      </c>
      <c r="K169" s="82">
        <f>SUM(K170:K173)-K171</f>
        <v>0</v>
      </c>
      <c r="L169" s="81">
        <f>SUM(L170:L173)-L171</f>
        <v>0</v>
      </c>
    </row>
    <row r="170" spans="1:12" ht="24.75" customHeight="1">
      <c r="A170" s="73">
        <v>2</v>
      </c>
      <c r="B170" s="67">
        <v>9</v>
      </c>
      <c r="C170" s="67">
        <v>2</v>
      </c>
      <c r="D170" s="67">
        <v>2</v>
      </c>
      <c r="E170" s="67">
        <v>1</v>
      </c>
      <c r="F170" s="75">
        <v>1</v>
      </c>
      <c r="G170" s="149" t="s">
        <v>109</v>
      </c>
      <c r="H170" s="138">
        <v>138</v>
      </c>
      <c r="I170" s="77"/>
      <c r="J170" s="76"/>
      <c r="K170" s="76"/>
      <c r="L170" s="76"/>
    </row>
    <row r="171" spans="1:12" ht="12" customHeight="1">
      <c r="A171" s="990">
        <v>1</v>
      </c>
      <c r="B171" s="991"/>
      <c r="C171" s="991"/>
      <c r="D171" s="991"/>
      <c r="E171" s="991"/>
      <c r="F171" s="992"/>
      <c r="G171" s="99">
        <v>2</v>
      </c>
      <c r="H171" s="99">
        <v>3</v>
      </c>
      <c r="I171" s="100">
        <v>4</v>
      </c>
      <c r="J171" s="150">
        <v>5</v>
      </c>
      <c r="K171" s="150">
        <v>6</v>
      </c>
      <c r="L171" s="150">
        <v>7</v>
      </c>
    </row>
    <row r="172" spans="1:12" ht="29.25" customHeight="1">
      <c r="A172" s="84">
        <v>2</v>
      </c>
      <c r="B172" s="86">
        <v>9</v>
      </c>
      <c r="C172" s="84">
        <v>2</v>
      </c>
      <c r="D172" s="85">
        <v>2</v>
      </c>
      <c r="E172" s="85">
        <v>1</v>
      </c>
      <c r="F172" s="147">
        <v>2</v>
      </c>
      <c r="G172" s="131" t="s">
        <v>110</v>
      </c>
      <c r="H172" s="151">
        <v>139</v>
      </c>
      <c r="I172" s="76"/>
      <c r="J172" s="78"/>
      <c r="K172" s="78"/>
      <c r="L172" s="78"/>
    </row>
    <row r="173" spans="1:12" ht="18" customHeight="1">
      <c r="A173" s="67">
        <v>2</v>
      </c>
      <c r="B173" s="145">
        <v>9</v>
      </c>
      <c r="C173" s="105">
        <v>2</v>
      </c>
      <c r="D173" s="106">
        <v>2</v>
      </c>
      <c r="E173" s="106">
        <v>1</v>
      </c>
      <c r="F173" s="107">
        <v>3</v>
      </c>
      <c r="G173" s="108" t="s">
        <v>111</v>
      </c>
      <c r="H173" s="45">
        <v>140</v>
      </c>
      <c r="I173" s="128"/>
      <c r="J173" s="128"/>
      <c r="K173" s="128"/>
      <c r="L173" s="128"/>
    </row>
    <row r="174" spans="1:12" ht="58.5" customHeight="1">
      <c r="A174" s="51">
        <v>3</v>
      </c>
      <c r="B174" s="54"/>
      <c r="C174" s="52"/>
      <c r="D174" s="53"/>
      <c r="E174" s="53"/>
      <c r="F174" s="55"/>
      <c r="G174" s="152" t="s">
        <v>112</v>
      </c>
      <c r="H174" s="151">
        <v>141</v>
      </c>
      <c r="I174" s="57">
        <f>SUM(I175+I226+I286)</f>
        <v>0</v>
      </c>
      <c r="J174" s="115">
        <f>SUM(J175+J226+J286)</f>
        <v>0</v>
      </c>
      <c r="K174" s="58">
        <f>SUM(K175+K226+K286)</f>
        <v>0</v>
      </c>
      <c r="L174" s="57">
        <f>SUM(L175+L226+L286)</f>
        <v>0</v>
      </c>
    </row>
    <row r="175" spans="1:12" ht="34.5" customHeight="1">
      <c r="A175" s="129">
        <v>3</v>
      </c>
      <c r="B175" s="51">
        <v>1</v>
      </c>
      <c r="C175" s="142"/>
      <c r="D175" s="64"/>
      <c r="E175" s="64"/>
      <c r="F175" s="143"/>
      <c r="G175" s="153" t="s">
        <v>113</v>
      </c>
      <c r="H175" s="45">
        <v>142</v>
      </c>
      <c r="I175" s="57">
        <f>SUM(I176+I197+I205+I216+I220)</f>
        <v>0</v>
      </c>
      <c r="J175" s="81">
        <f>SUM(J176+J197+J205+J216+J220)</f>
        <v>0</v>
      </c>
      <c r="K175" s="81">
        <f>SUM(K176+K197+K205+K216+K220)</f>
        <v>0</v>
      </c>
      <c r="L175" s="81">
        <f>SUM(L176+L197+L205+L216+L220)</f>
        <v>0</v>
      </c>
    </row>
    <row r="176" spans="1:12" ht="30.75" customHeight="1">
      <c r="A176" s="95">
        <v>3</v>
      </c>
      <c r="B176" s="97">
        <v>1</v>
      </c>
      <c r="C176" s="95">
        <v>1</v>
      </c>
      <c r="D176" s="60"/>
      <c r="E176" s="60"/>
      <c r="F176" s="154"/>
      <c r="G176" s="155" t="s">
        <v>114</v>
      </c>
      <c r="H176" s="151">
        <v>143</v>
      </c>
      <c r="I176" s="81">
        <f>SUM(I177+I180+I185+I189+I194)</f>
        <v>0</v>
      </c>
      <c r="J176" s="115">
        <f>SUM(J177+J180+J185+J189+J194)</f>
        <v>0</v>
      </c>
      <c r="K176" s="58">
        <f>SUM(K177+K180+K185+K189+K194)</f>
        <v>0</v>
      </c>
      <c r="L176" s="57">
        <f>SUM(L177+L180+L185+L189+L194)</f>
        <v>0</v>
      </c>
    </row>
    <row r="177" spans="1:12" ht="14.25" customHeight="1">
      <c r="A177" s="67">
        <v>3</v>
      </c>
      <c r="B177" s="74">
        <v>1</v>
      </c>
      <c r="C177" s="67">
        <v>1</v>
      </c>
      <c r="D177" s="68">
        <v>1</v>
      </c>
      <c r="E177" s="72"/>
      <c r="F177" s="156"/>
      <c r="G177" s="70" t="s">
        <v>115</v>
      </c>
      <c r="H177" s="45">
        <v>144</v>
      </c>
      <c r="I177" s="57">
        <f t="shared" ref="I177:L178" si="18">I178</f>
        <v>0</v>
      </c>
      <c r="J177" s="114">
        <f t="shared" si="18"/>
        <v>0</v>
      </c>
      <c r="K177" s="82">
        <f t="shared" si="18"/>
        <v>0</v>
      </c>
      <c r="L177" s="81">
        <f t="shared" si="18"/>
        <v>0</v>
      </c>
    </row>
    <row r="178" spans="1:12" ht="14.25" customHeight="1">
      <c r="A178" s="67">
        <v>3</v>
      </c>
      <c r="B178" s="74">
        <v>1</v>
      </c>
      <c r="C178" s="67">
        <v>1</v>
      </c>
      <c r="D178" s="68">
        <v>1</v>
      </c>
      <c r="E178" s="68">
        <v>1</v>
      </c>
      <c r="F178" s="123"/>
      <c r="G178" s="69" t="s">
        <v>115</v>
      </c>
      <c r="H178" s="151">
        <v>145</v>
      </c>
      <c r="I178" s="81">
        <f t="shared" si="18"/>
        <v>0</v>
      </c>
      <c r="J178" s="57">
        <f t="shared" si="18"/>
        <v>0</v>
      </c>
      <c r="K178" s="57">
        <f t="shared" si="18"/>
        <v>0</v>
      </c>
      <c r="L178" s="57">
        <f t="shared" si="18"/>
        <v>0</v>
      </c>
    </row>
    <row r="179" spans="1:12" ht="15" customHeight="1">
      <c r="A179" s="67">
        <v>3</v>
      </c>
      <c r="B179" s="74">
        <v>1</v>
      </c>
      <c r="C179" s="67">
        <v>1</v>
      </c>
      <c r="D179" s="68">
        <v>1</v>
      </c>
      <c r="E179" s="68">
        <v>1</v>
      </c>
      <c r="F179" s="120">
        <v>1</v>
      </c>
      <c r="G179" s="69" t="s">
        <v>115</v>
      </c>
      <c r="H179" s="45">
        <v>146</v>
      </c>
      <c r="I179" s="78"/>
      <c r="J179" s="78"/>
      <c r="K179" s="78"/>
      <c r="L179" s="78"/>
    </row>
    <row r="180" spans="1:12" ht="15" customHeight="1">
      <c r="A180" s="95">
        <v>3</v>
      </c>
      <c r="B180" s="96">
        <v>1</v>
      </c>
      <c r="C180" s="96">
        <v>1</v>
      </c>
      <c r="D180" s="96">
        <v>2</v>
      </c>
      <c r="E180" s="60"/>
      <c r="F180" s="63"/>
      <c r="G180" s="61" t="s">
        <v>116</v>
      </c>
      <c r="H180" s="151">
        <v>147</v>
      </c>
      <c r="I180" s="81">
        <f>I181</f>
        <v>0</v>
      </c>
      <c r="J180" s="114">
        <f>J181</f>
        <v>0</v>
      </c>
      <c r="K180" s="82">
        <f>K181</f>
        <v>0</v>
      </c>
      <c r="L180" s="81">
        <f>L181</f>
        <v>0</v>
      </c>
    </row>
    <row r="181" spans="1:12" ht="15.75" customHeight="1">
      <c r="A181" s="67">
        <v>3</v>
      </c>
      <c r="B181" s="68">
        <v>1</v>
      </c>
      <c r="C181" s="68">
        <v>1</v>
      </c>
      <c r="D181" s="68">
        <v>2</v>
      </c>
      <c r="E181" s="68">
        <v>1</v>
      </c>
      <c r="F181" s="71"/>
      <c r="G181" s="69" t="s">
        <v>116</v>
      </c>
      <c r="H181" s="45">
        <v>148</v>
      </c>
      <c r="I181" s="57">
        <f>SUM(I182:I184)</f>
        <v>0</v>
      </c>
      <c r="J181" s="115">
        <f>SUM(J182:J184)</f>
        <v>0</v>
      </c>
      <c r="K181" s="58">
        <f>SUM(K182:K184)</f>
        <v>0</v>
      </c>
      <c r="L181" s="57">
        <f>SUM(L182:L184)</f>
        <v>0</v>
      </c>
    </row>
    <row r="182" spans="1:12" ht="15" customHeight="1">
      <c r="A182" s="95">
        <v>3</v>
      </c>
      <c r="B182" s="96">
        <v>1</v>
      </c>
      <c r="C182" s="96">
        <v>1</v>
      </c>
      <c r="D182" s="96">
        <v>2</v>
      </c>
      <c r="E182" s="96">
        <v>1</v>
      </c>
      <c r="F182" s="98">
        <v>1</v>
      </c>
      <c r="G182" s="61" t="s">
        <v>117</v>
      </c>
      <c r="H182" s="151">
        <v>149</v>
      </c>
      <c r="I182" s="76"/>
      <c r="J182" s="76"/>
      <c r="K182" s="76"/>
      <c r="L182" s="128"/>
    </row>
    <row r="183" spans="1:12" ht="16.5" customHeight="1">
      <c r="A183" s="67">
        <v>3</v>
      </c>
      <c r="B183" s="68">
        <v>1</v>
      </c>
      <c r="C183" s="68">
        <v>1</v>
      </c>
      <c r="D183" s="68">
        <v>2</v>
      </c>
      <c r="E183" s="68">
        <v>1</v>
      </c>
      <c r="F183" s="75">
        <v>2</v>
      </c>
      <c r="G183" s="69" t="s">
        <v>118</v>
      </c>
      <c r="H183" s="45">
        <v>150</v>
      </c>
      <c r="I183" s="78"/>
      <c r="J183" s="78"/>
      <c r="K183" s="78"/>
      <c r="L183" s="78"/>
    </row>
    <row r="184" spans="1:12" ht="16.5" customHeight="1">
      <c r="A184" s="95">
        <v>3</v>
      </c>
      <c r="B184" s="96">
        <v>1</v>
      </c>
      <c r="C184" s="96">
        <v>1</v>
      </c>
      <c r="D184" s="96">
        <v>2</v>
      </c>
      <c r="E184" s="96">
        <v>1</v>
      </c>
      <c r="F184" s="98">
        <v>3</v>
      </c>
      <c r="G184" s="61" t="s">
        <v>119</v>
      </c>
      <c r="H184" s="151">
        <v>151</v>
      </c>
      <c r="I184" s="76"/>
      <c r="J184" s="76"/>
      <c r="K184" s="76"/>
      <c r="L184" s="128"/>
    </row>
    <row r="185" spans="1:12" ht="15.75" customHeight="1">
      <c r="A185" s="67">
        <v>3</v>
      </c>
      <c r="B185" s="68">
        <v>1</v>
      </c>
      <c r="C185" s="68">
        <v>1</v>
      </c>
      <c r="D185" s="68">
        <v>3</v>
      </c>
      <c r="E185" s="72"/>
      <c r="F185" s="71"/>
      <c r="G185" s="69" t="s">
        <v>120</v>
      </c>
      <c r="H185" s="45">
        <v>152</v>
      </c>
      <c r="I185" s="57">
        <f>I186</f>
        <v>0</v>
      </c>
      <c r="J185" s="115">
        <f>J186</f>
        <v>0</v>
      </c>
      <c r="K185" s="58">
        <f>K186</f>
        <v>0</v>
      </c>
      <c r="L185" s="57">
        <f>L186</f>
        <v>0</v>
      </c>
    </row>
    <row r="186" spans="1:12" ht="15.75" customHeight="1">
      <c r="A186" s="67">
        <v>3</v>
      </c>
      <c r="B186" s="68">
        <v>1</v>
      </c>
      <c r="C186" s="68">
        <v>1</v>
      </c>
      <c r="D186" s="68">
        <v>3</v>
      </c>
      <c r="E186" s="68">
        <v>1</v>
      </c>
      <c r="F186" s="71"/>
      <c r="G186" s="69" t="s">
        <v>120</v>
      </c>
      <c r="H186" s="151">
        <v>153</v>
      </c>
      <c r="I186" s="57">
        <f>SUM(I187:I188)</f>
        <v>0</v>
      </c>
      <c r="J186" s="115">
        <f>SUM(J187:J188)</f>
        <v>0</v>
      </c>
      <c r="K186" s="58">
        <f>SUM(K187:K188)</f>
        <v>0</v>
      </c>
      <c r="L186" s="57">
        <f>SUM(L187:L188)</f>
        <v>0</v>
      </c>
    </row>
    <row r="187" spans="1:12" ht="15" customHeight="1">
      <c r="A187" s="67">
        <v>3</v>
      </c>
      <c r="B187" s="68">
        <v>1</v>
      </c>
      <c r="C187" s="68">
        <v>1</v>
      </c>
      <c r="D187" s="68">
        <v>3</v>
      </c>
      <c r="E187" s="68">
        <v>1</v>
      </c>
      <c r="F187" s="75">
        <v>1</v>
      </c>
      <c r="G187" s="69" t="s">
        <v>121</v>
      </c>
      <c r="H187" s="45">
        <v>154</v>
      </c>
      <c r="I187" s="78"/>
      <c r="J187" s="78"/>
      <c r="K187" s="78"/>
      <c r="L187" s="128"/>
    </row>
    <row r="188" spans="1:12" ht="15.75" customHeight="1">
      <c r="A188" s="67">
        <v>3</v>
      </c>
      <c r="B188" s="68">
        <v>1</v>
      </c>
      <c r="C188" s="68">
        <v>1</v>
      </c>
      <c r="D188" s="68">
        <v>3</v>
      </c>
      <c r="E188" s="68">
        <v>1</v>
      </c>
      <c r="F188" s="75">
        <v>2</v>
      </c>
      <c r="G188" s="69" t="s">
        <v>122</v>
      </c>
      <c r="H188" s="151">
        <v>155</v>
      </c>
      <c r="I188" s="76"/>
      <c r="J188" s="78"/>
      <c r="K188" s="78"/>
      <c r="L188" s="78"/>
    </row>
    <row r="189" spans="1:12" ht="15" customHeight="1">
      <c r="A189" s="84">
        <v>3</v>
      </c>
      <c r="B189" s="85">
        <v>1</v>
      </c>
      <c r="C189" s="85">
        <v>1</v>
      </c>
      <c r="D189" s="85">
        <v>4</v>
      </c>
      <c r="E189" s="88"/>
      <c r="F189" s="87"/>
      <c r="G189" s="131" t="s">
        <v>123</v>
      </c>
      <c r="H189" s="45">
        <v>156</v>
      </c>
      <c r="I189" s="57">
        <f>I190</f>
        <v>0</v>
      </c>
      <c r="J189" s="118">
        <f>J190</f>
        <v>0</v>
      </c>
      <c r="K189" s="65">
        <f>K190</f>
        <v>0</v>
      </c>
      <c r="L189" s="66">
        <f>L190</f>
        <v>0</v>
      </c>
    </row>
    <row r="190" spans="1:12" ht="16.5" customHeight="1">
      <c r="A190" s="67">
        <v>3</v>
      </c>
      <c r="B190" s="68">
        <v>1</v>
      </c>
      <c r="C190" s="68">
        <v>1</v>
      </c>
      <c r="D190" s="68">
        <v>4</v>
      </c>
      <c r="E190" s="68">
        <v>1</v>
      </c>
      <c r="F190" s="71"/>
      <c r="G190" s="69" t="s">
        <v>123</v>
      </c>
      <c r="H190" s="151">
        <v>157</v>
      </c>
      <c r="I190" s="81">
        <f>SUM(I191:I193)</f>
        <v>0</v>
      </c>
      <c r="J190" s="115">
        <f>SUM(J191:J193)</f>
        <v>0</v>
      </c>
      <c r="K190" s="58">
        <f>SUM(K191:K193)</f>
        <v>0</v>
      </c>
      <c r="L190" s="57">
        <f>SUM(L191:L193)</f>
        <v>0</v>
      </c>
    </row>
    <row r="191" spans="1:12" ht="15.75" customHeight="1">
      <c r="A191" s="67">
        <v>3</v>
      </c>
      <c r="B191" s="68">
        <v>1</v>
      </c>
      <c r="C191" s="68">
        <v>1</v>
      </c>
      <c r="D191" s="68">
        <v>4</v>
      </c>
      <c r="E191" s="68">
        <v>1</v>
      </c>
      <c r="F191" s="75">
        <v>1</v>
      </c>
      <c r="G191" s="69" t="s">
        <v>124</v>
      </c>
      <c r="H191" s="45">
        <v>158</v>
      </c>
      <c r="I191" s="78"/>
      <c r="J191" s="78"/>
      <c r="K191" s="78"/>
      <c r="L191" s="128"/>
    </row>
    <row r="192" spans="1:12" ht="15.75" customHeight="1">
      <c r="A192" s="95">
        <v>3</v>
      </c>
      <c r="B192" s="96">
        <v>1</v>
      </c>
      <c r="C192" s="96">
        <v>1</v>
      </c>
      <c r="D192" s="96">
        <v>4</v>
      </c>
      <c r="E192" s="96">
        <v>1</v>
      </c>
      <c r="F192" s="98">
        <v>2</v>
      </c>
      <c r="G192" s="61" t="s">
        <v>125</v>
      </c>
      <c r="H192" s="151">
        <v>159</v>
      </c>
      <c r="I192" s="76"/>
      <c r="J192" s="76"/>
      <c r="K192" s="76"/>
      <c r="L192" s="78"/>
    </row>
    <row r="193" spans="1:12" ht="15.75" customHeight="1">
      <c r="A193" s="67">
        <v>3</v>
      </c>
      <c r="B193" s="106">
        <v>1</v>
      </c>
      <c r="C193" s="106">
        <v>1</v>
      </c>
      <c r="D193" s="106">
        <v>4</v>
      </c>
      <c r="E193" s="106">
        <v>1</v>
      </c>
      <c r="F193" s="107">
        <v>3</v>
      </c>
      <c r="G193" s="108" t="s">
        <v>126</v>
      </c>
      <c r="H193" s="45">
        <v>160</v>
      </c>
      <c r="I193" s="128"/>
      <c r="J193" s="128"/>
      <c r="K193" s="128"/>
      <c r="L193" s="128"/>
    </row>
    <row r="194" spans="1:12" ht="18.75" customHeight="1">
      <c r="A194" s="67">
        <v>3</v>
      </c>
      <c r="B194" s="68">
        <v>1</v>
      </c>
      <c r="C194" s="68">
        <v>1</v>
      </c>
      <c r="D194" s="68">
        <v>5</v>
      </c>
      <c r="E194" s="72"/>
      <c r="F194" s="71"/>
      <c r="G194" s="69" t="s">
        <v>127</v>
      </c>
      <c r="H194" s="151">
        <v>161</v>
      </c>
      <c r="I194" s="57">
        <f t="shared" ref="I194:L195" si="19">I195</f>
        <v>0</v>
      </c>
      <c r="J194" s="115">
        <f t="shared" si="19"/>
        <v>0</v>
      </c>
      <c r="K194" s="58">
        <f t="shared" si="19"/>
        <v>0</v>
      </c>
      <c r="L194" s="57">
        <f t="shared" si="19"/>
        <v>0</v>
      </c>
    </row>
    <row r="195" spans="1:12" ht="17.25" customHeight="1">
      <c r="A195" s="84">
        <v>3</v>
      </c>
      <c r="B195" s="85">
        <v>1</v>
      </c>
      <c r="C195" s="85">
        <v>1</v>
      </c>
      <c r="D195" s="85">
        <v>5</v>
      </c>
      <c r="E195" s="85">
        <v>1</v>
      </c>
      <c r="F195" s="87"/>
      <c r="G195" s="131" t="s">
        <v>127</v>
      </c>
      <c r="H195" s="45">
        <v>162</v>
      </c>
      <c r="I195" s="58">
        <f t="shared" si="19"/>
        <v>0</v>
      </c>
      <c r="J195" s="58">
        <f t="shared" si="19"/>
        <v>0</v>
      </c>
      <c r="K195" s="58">
        <f t="shared" si="19"/>
        <v>0</v>
      </c>
      <c r="L195" s="58">
        <f t="shared" si="19"/>
        <v>0</v>
      </c>
    </row>
    <row r="196" spans="1:12" ht="16.5" customHeight="1">
      <c r="A196" s="67">
        <v>3</v>
      </c>
      <c r="B196" s="68">
        <v>1</v>
      </c>
      <c r="C196" s="68">
        <v>1</v>
      </c>
      <c r="D196" s="68">
        <v>5</v>
      </c>
      <c r="E196" s="68">
        <v>1</v>
      </c>
      <c r="F196" s="75">
        <v>1</v>
      </c>
      <c r="G196" s="69" t="s">
        <v>127</v>
      </c>
      <c r="H196" s="151">
        <v>163</v>
      </c>
      <c r="I196" s="76"/>
      <c r="J196" s="78"/>
      <c r="K196" s="78"/>
      <c r="L196" s="78"/>
    </row>
    <row r="197" spans="1:12" ht="29.25" customHeight="1">
      <c r="A197" s="84">
        <v>3</v>
      </c>
      <c r="B197" s="85">
        <v>1</v>
      </c>
      <c r="C197" s="85">
        <v>2</v>
      </c>
      <c r="D197" s="88"/>
      <c r="E197" s="88"/>
      <c r="F197" s="87"/>
      <c r="G197" s="131" t="s">
        <v>128</v>
      </c>
      <c r="H197" s="45">
        <v>164</v>
      </c>
      <c r="I197" s="57">
        <f t="shared" ref="I197:L198" si="20">I198</f>
        <v>0</v>
      </c>
      <c r="J197" s="118">
        <f t="shared" si="20"/>
        <v>0</v>
      </c>
      <c r="K197" s="65">
        <f t="shared" si="20"/>
        <v>0</v>
      </c>
      <c r="L197" s="66">
        <f t="shared" si="20"/>
        <v>0</v>
      </c>
    </row>
    <row r="198" spans="1:12" ht="15.75" customHeight="1">
      <c r="A198" s="67">
        <v>3</v>
      </c>
      <c r="B198" s="68">
        <v>1</v>
      </c>
      <c r="C198" s="68">
        <v>2</v>
      </c>
      <c r="D198" s="68">
        <v>1</v>
      </c>
      <c r="E198" s="72"/>
      <c r="F198" s="71"/>
      <c r="G198" s="69" t="s">
        <v>129</v>
      </c>
      <c r="H198" s="151">
        <v>165</v>
      </c>
      <c r="I198" s="81">
        <f t="shared" si="20"/>
        <v>0</v>
      </c>
      <c r="J198" s="115">
        <f t="shared" si="20"/>
        <v>0</v>
      </c>
      <c r="K198" s="58">
        <f t="shared" si="20"/>
        <v>0</v>
      </c>
      <c r="L198" s="57">
        <f t="shared" si="20"/>
        <v>0</v>
      </c>
    </row>
    <row r="199" spans="1:12" ht="16.5" customHeight="1">
      <c r="A199" s="95">
        <v>3</v>
      </c>
      <c r="B199" s="96">
        <v>1</v>
      </c>
      <c r="C199" s="96">
        <v>2</v>
      </c>
      <c r="D199" s="96">
        <v>1</v>
      </c>
      <c r="E199" s="96">
        <v>1</v>
      </c>
      <c r="F199" s="63"/>
      <c r="G199" s="61" t="s">
        <v>129</v>
      </c>
      <c r="H199" s="45">
        <v>166</v>
      </c>
      <c r="I199" s="57">
        <f>SUM(I200:I204)</f>
        <v>0</v>
      </c>
      <c r="J199" s="114">
        <f>SUM(J200:J204)</f>
        <v>0</v>
      </c>
      <c r="K199" s="82">
        <f>SUM(K200:K204)</f>
        <v>0</v>
      </c>
      <c r="L199" s="81">
        <f>SUM(L200:L204)</f>
        <v>0</v>
      </c>
    </row>
    <row r="200" spans="1:12" ht="15.75" customHeight="1">
      <c r="A200" s="84">
        <v>3</v>
      </c>
      <c r="B200" s="106">
        <v>1</v>
      </c>
      <c r="C200" s="106">
        <v>2</v>
      </c>
      <c r="D200" s="106">
        <v>1</v>
      </c>
      <c r="E200" s="106">
        <v>1</v>
      </c>
      <c r="F200" s="107">
        <v>1</v>
      </c>
      <c r="G200" s="125" t="s">
        <v>130</v>
      </c>
      <c r="H200" s="151">
        <v>167</v>
      </c>
      <c r="I200" s="76"/>
      <c r="J200" s="78"/>
      <c r="K200" s="78"/>
      <c r="L200" s="128"/>
    </row>
    <row r="201" spans="1:12" ht="38.25" customHeight="1">
      <c r="A201" s="67">
        <v>3</v>
      </c>
      <c r="B201" s="68">
        <v>1</v>
      </c>
      <c r="C201" s="68">
        <v>2</v>
      </c>
      <c r="D201" s="68">
        <v>1</v>
      </c>
      <c r="E201" s="68">
        <v>1</v>
      </c>
      <c r="F201" s="75">
        <v>2</v>
      </c>
      <c r="G201" s="69" t="s">
        <v>131</v>
      </c>
      <c r="H201" s="45">
        <v>168</v>
      </c>
      <c r="I201" s="78"/>
      <c r="J201" s="78"/>
      <c r="K201" s="78"/>
      <c r="L201" s="78"/>
    </row>
    <row r="202" spans="1:12" ht="14.25" customHeight="1">
      <c r="A202" s="67">
        <v>3</v>
      </c>
      <c r="B202" s="68">
        <v>1</v>
      </c>
      <c r="C202" s="68">
        <v>2</v>
      </c>
      <c r="D202" s="67">
        <v>1</v>
      </c>
      <c r="E202" s="68">
        <v>1</v>
      </c>
      <c r="F202" s="75">
        <v>3</v>
      </c>
      <c r="G202" s="69" t="s">
        <v>132</v>
      </c>
      <c r="H202" s="151">
        <v>169</v>
      </c>
      <c r="I202" s="78"/>
      <c r="J202" s="78"/>
      <c r="K202" s="78"/>
      <c r="L202" s="78"/>
    </row>
    <row r="203" spans="1:12" ht="17.25" customHeight="1">
      <c r="A203" s="67">
        <v>3</v>
      </c>
      <c r="B203" s="68">
        <v>1</v>
      </c>
      <c r="C203" s="68">
        <v>2</v>
      </c>
      <c r="D203" s="67">
        <v>1</v>
      </c>
      <c r="E203" s="68">
        <v>1</v>
      </c>
      <c r="F203" s="75">
        <v>4</v>
      </c>
      <c r="G203" s="69" t="s">
        <v>133</v>
      </c>
      <c r="H203" s="45">
        <v>170</v>
      </c>
      <c r="I203" s="78"/>
      <c r="J203" s="78"/>
      <c r="K203" s="78"/>
      <c r="L203" s="78"/>
    </row>
    <row r="204" spans="1:12" ht="15" customHeight="1">
      <c r="A204" s="84">
        <v>3</v>
      </c>
      <c r="B204" s="106">
        <v>1</v>
      </c>
      <c r="C204" s="106">
        <v>2</v>
      </c>
      <c r="D204" s="105">
        <v>1</v>
      </c>
      <c r="E204" s="106">
        <v>1</v>
      </c>
      <c r="F204" s="107">
        <v>5</v>
      </c>
      <c r="G204" s="125" t="s">
        <v>134</v>
      </c>
      <c r="H204" s="151">
        <v>171</v>
      </c>
      <c r="I204" s="78"/>
      <c r="J204" s="78"/>
      <c r="K204" s="78"/>
      <c r="L204" s="128"/>
    </row>
    <row r="205" spans="1:12" ht="17.25" customHeight="1">
      <c r="A205" s="67">
        <v>3</v>
      </c>
      <c r="B205" s="68">
        <v>1</v>
      </c>
      <c r="C205" s="68">
        <v>3</v>
      </c>
      <c r="D205" s="70"/>
      <c r="E205" s="72"/>
      <c r="F205" s="71"/>
      <c r="G205" s="69" t="s">
        <v>135</v>
      </c>
      <c r="H205" s="45">
        <v>172</v>
      </c>
      <c r="I205" s="57">
        <f>SUM(I206+I210)</f>
        <v>0</v>
      </c>
      <c r="J205" s="115">
        <f>SUM(J206+J210)</f>
        <v>0</v>
      </c>
      <c r="K205" s="58">
        <f>SUM(K206+K210)</f>
        <v>0</v>
      </c>
      <c r="L205" s="57">
        <f>SUM(L206+L210)</f>
        <v>0</v>
      </c>
    </row>
    <row r="206" spans="1:12" ht="15" customHeight="1">
      <c r="A206" s="95">
        <v>3</v>
      </c>
      <c r="B206" s="96">
        <v>1</v>
      </c>
      <c r="C206" s="96">
        <v>3</v>
      </c>
      <c r="D206" s="95">
        <v>1</v>
      </c>
      <c r="E206" s="70"/>
      <c r="F206" s="63"/>
      <c r="G206" s="61" t="s">
        <v>136</v>
      </c>
      <c r="H206" s="151">
        <v>173</v>
      </c>
      <c r="I206" s="81">
        <f>I207</f>
        <v>0</v>
      </c>
      <c r="J206" s="114">
        <f>J207</f>
        <v>0</v>
      </c>
      <c r="K206" s="82">
        <f>K207</f>
        <v>0</v>
      </c>
      <c r="L206" s="81">
        <f>L207</f>
        <v>0</v>
      </c>
    </row>
    <row r="207" spans="1:12" ht="18.75" customHeight="1">
      <c r="A207" s="67">
        <v>3</v>
      </c>
      <c r="B207" s="68">
        <v>1</v>
      </c>
      <c r="C207" s="68">
        <v>3</v>
      </c>
      <c r="D207" s="67">
        <v>1</v>
      </c>
      <c r="E207" s="67">
        <v>1</v>
      </c>
      <c r="F207" s="71"/>
      <c r="G207" s="69" t="s">
        <v>136</v>
      </c>
      <c r="H207" s="45">
        <v>174</v>
      </c>
      <c r="I207" s="57">
        <f>I209</f>
        <v>0</v>
      </c>
      <c r="J207" s="115">
        <f>J209</f>
        <v>0</v>
      </c>
      <c r="K207" s="58">
        <f>K209</f>
        <v>0</v>
      </c>
      <c r="L207" s="57">
        <f>L209</f>
        <v>0</v>
      </c>
    </row>
    <row r="208" spans="1:12" ht="12" customHeight="1">
      <c r="A208" s="990">
        <v>1</v>
      </c>
      <c r="B208" s="991"/>
      <c r="C208" s="991"/>
      <c r="D208" s="991"/>
      <c r="E208" s="991"/>
      <c r="F208" s="992"/>
      <c r="G208" s="99">
        <v>2</v>
      </c>
      <c r="H208" s="100">
        <v>3</v>
      </c>
      <c r="I208" s="101">
        <v>4</v>
      </c>
      <c r="J208" s="99">
        <v>5</v>
      </c>
      <c r="K208" s="100">
        <v>6</v>
      </c>
      <c r="L208" s="101">
        <v>7</v>
      </c>
    </row>
    <row r="209" spans="1:12" ht="16.5" customHeight="1">
      <c r="A209" s="67">
        <v>3</v>
      </c>
      <c r="B209" s="74">
        <v>1</v>
      </c>
      <c r="C209" s="67">
        <v>3</v>
      </c>
      <c r="D209" s="68">
        <v>1</v>
      </c>
      <c r="E209" s="68">
        <v>1</v>
      </c>
      <c r="F209" s="75">
        <v>1</v>
      </c>
      <c r="G209" s="149" t="s">
        <v>136</v>
      </c>
      <c r="H209" s="45">
        <v>175</v>
      </c>
      <c r="I209" s="128"/>
      <c r="J209" s="128"/>
      <c r="K209" s="128"/>
      <c r="L209" s="128"/>
    </row>
    <row r="210" spans="1:12" ht="14.25" customHeight="1">
      <c r="A210" s="67">
        <v>3</v>
      </c>
      <c r="B210" s="74">
        <v>1</v>
      </c>
      <c r="C210" s="67">
        <v>3</v>
      </c>
      <c r="D210" s="68">
        <v>2</v>
      </c>
      <c r="E210" s="72"/>
      <c r="F210" s="71"/>
      <c r="G210" s="69" t="s">
        <v>137</v>
      </c>
      <c r="H210" s="45">
        <v>176</v>
      </c>
      <c r="I210" s="57">
        <f>I211</f>
        <v>0</v>
      </c>
      <c r="J210" s="115">
        <f>J211</f>
        <v>0</v>
      </c>
      <c r="K210" s="58">
        <f>K211</f>
        <v>0</v>
      </c>
      <c r="L210" s="57">
        <f>L211</f>
        <v>0</v>
      </c>
    </row>
    <row r="211" spans="1:12" ht="15.75" customHeight="1">
      <c r="A211" s="95">
        <v>3</v>
      </c>
      <c r="B211" s="97">
        <v>1</v>
      </c>
      <c r="C211" s="95">
        <v>3</v>
      </c>
      <c r="D211" s="96">
        <v>2</v>
      </c>
      <c r="E211" s="96">
        <v>1</v>
      </c>
      <c r="F211" s="63"/>
      <c r="G211" s="61" t="s">
        <v>137</v>
      </c>
      <c r="H211" s="45">
        <v>177</v>
      </c>
      <c r="I211" s="81">
        <f>SUM(I212:I215)</f>
        <v>0</v>
      </c>
      <c r="J211" s="114">
        <f>SUM(J212:J215)</f>
        <v>0</v>
      </c>
      <c r="K211" s="82">
        <f>SUM(K212:K215)</f>
        <v>0</v>
      </c>
      <c r="L211" s="81">
        <f>SUM(L212:L215)</f>
        <v>0</v>
      </c>
    </row>
    <row r="212" spans="1:12" ht="15" customHeight="1">
      <c r="A212" s="67">
        <v>3</v>
      </c>
      <c r="B212" s="74">
        <v>1</v>
      </c>
      <c r="C212" s="67">
        <v>3</v>
      </c>
      <c r="D212" s="68">
        <v>2</v>
      </c>
      <c r="E212" s="68">
        <v>1</v>
      </c>
      <c r="F212" s="75">
        <v>1</v>
      </c>
      <c r="G212" s="69" t="s">
        <v>138</v>
      </c>
      <c r="H212" s="45">
        <v>178</v>
      </c>
      <c r="I212" s="78"/>
      <c r="J212" s="78"/>
      <c r="K212" s="78"/>
      <c r="L212" s="128"/>
    </row>
    <row r="213" spans="1:12" ht="14.25" customHeight="1">
      <c r="A213" s="67">
        <v>3</v>
      </c>
      <c r="B213" s="74">
        <v>1</v>
      </c>
      <c r="C213" s="67">
        <v>3</v>
      </c>
      <c r="D213" s="68">
        <v>2</v>
      </c>
      <c r="E213" s="68">
        <v>1</v>
      </c>
      <c r="F213" s="75">
        <v>2</v>
      </c>
      <c r="G213" s="69" t="s">
        <v>139</v>
      </c>
      <c r="H213" s="45">
        <v>179</v>
      </c>
      <c r="I213" s="78"/>
      <c r="J213" s="78"/>
      <c r="K213" s="78"/>
      <c r="L213" s="78"/>
    </row>
    <row r="214" spans="1:12" ht="14.25" customHeight="1">
      <c r="A214" s="67">
        <v>3</v>
      </c>
      <c r="B214" s="74">
        <v>1</v>
      </c>
      <c r="C214" s="67">
        <v>3</v>
      </c>
      <c r="D214" s="68">
        <v>2</v>
      </c>
      <c r="E214" s="68">
        <v>1</v>
      </c>
      <c r="F214" s="75">
        <v>3</v>
      </c>
      <c r="G214" s="69" t="s">
        <v>140</v>
      </c>
      <c r="H214" s="45">
        <v>180</v>
      </c>
      <c r="I214" s="78"/>
      <c r="J214" s="78"/>
      <c r="K214" s="78"/>
      <c r="L214" s="78"/>
    </row>
    <row r="215" spans="1:12" ht="16.5" customHeight="1">
      <c r="A215" s="67">
        <v>3</v>
      </c>
      <c r="B215" s="74">
        <v>1</v>
      </c>
      <c r="C215" s="67">
        <v>3</v>
      </c>
      <c r="D215" s="68">
        <v>2</v>
      </c>
      <c r="E215" s="68">
        <v>1</v>
      </c>
      <c r="F215" s="75">
        <v>4</v>
      </c>
      <c r="G215" s="72" t="s">
        <v>141</v>
      </c>
      <c r="H215" s="45">
        <v>181</v>
      </c>
      <c r="I215" s="78"/>
      <c r="J215" s="78"/>
      <c r="K215" s="78"/>
      <c r="L215" s="78"/>
    </row>
    <row r="216" spans="1:12" ht="28.5" customHeight="1">
      <c r="A216" s="95">
        <v>3</v>
      </c>
      <c r="B216" s="96">
        <v>1</v>
      </c>
      <c r="C216" s="96">
        <v>4</v>
      </c>
      <c r="D216" s="60"/>
      <c r="E216" s="60"/>
      <c r="F216" s="63"/>
      <c r="G216" s="61" t="s">
        <v>142</v>
      </c>
      <c r="H216" s="45">
        <v>182</v>
      </c>
      <c r="I216" s="81">
        <f t="shared" ref="I216:L218" si="21">I217</f>
        <v>0</v>
      </c>
      <c r="J216" s="114">
        <f t="shared" si="21"/>
        <v>0</v>
      </c>
      <c r="K216" s="82">
        <f t="shared" si="21"/>
        <v>0</v>
      </c>
      <c r="L216" s="82">
        <f t="shared" si="21"/>
        <v>0</v>
      </c>
    </row>
    <row r="217" spans="1:12" ht="27" customHeight="1">
      <c r="A217" s="84">
        <v>3</v>
      </c>
      <c r="B217" s="106">
        <v>1</v>
      </c>
      <c r="C217" s="106">
        <v>4</v>
      </c>
      <c r="D217" s="106">
        <v>1</v>
      </c>
      <c r="E217" s="108"/>
      <c r="F217" s="141"/>
      <c r="G217" s="125" t="s">
        <v>142</v>
      </c>
      <c r="H217" s="45">
        <v>183</v>
      </c>
      <c r="I217" s="90">
        <f t="shared" si="21"/>
        <v>0</v>
      </c>
      <c r="J217" s="91">
        <f t="shared" si="21"/>
        <v>0</v>
      </c>
      <c r="K217" s="92">
        <f t="shared" si="21"/>
        <v>0</v>
      </c>
      <c r="L217" s="92">
        <f t="shared" si="21"/>
        <v>0</v>
      </c>
    </row>
    <row r="218" spans="1:12" ht="27.75" customHeight="1">
      <c r="A218" s="67">
        <v>3</v>
      </c>
      <c r="B218" s="68">
        <v>1</v>
      </c>
      <c r="C218" s="68">
        <v>4</v>
      </c>
      <c r="D218" s="68">
        <v>1</v>
      </c>
      <c r="E218" s="68">
        <v>1</v>
      </c>
      <c r="F218" s="71"/>
      <c r="G218" s="69" t="s">
        <v>142</v>
      </c>
      <c r="H218" s="45">
        <v>184</v>
      </c>
      <c r="I218" s="57">
        <f t="shared" si="21"/>
        <v>0</v>
      </c>
      <c r="J218" s="115">
        <f t="shared" si="21"/>
        <v>0</v>
      </c>
      <c r="K218" s="58">
        <f t="shared" si="21"/>
        <v>0</v>
      </c>
      <c r="L218" s="58">
        <f t="shared" si="21"/>
        <v>0</v>
      </c>
    </row>
    <row r="219" spans="1:12" ht="27" customHeight="1">
      <c r="A219" s="73">
        <v>3</v>
      </c>
      <c r="B219" s="67">
        <v>1</v>
      </c>
      <c r="C219" s="68">
        <v>4</v>
      </c>
      <c r="D219" s="68">
        <v>1</v>
      </c>
      <c r="E219" s="68">
        <v>1</v>
      </c>
      <c r="F219" s="75">
        <v>1</v>
      </c>
      <c r="G219" s="69" t="s">
        <v>143</v>
      </c>
      <c r="H219" s="45">
        <v>185</v>
      </c>
      <c r="I219" s="128"/>
      <c r="J219" s="128"/>
      <c r="K219" s="128"/>
      <c r="L219" s="128"/>
    </row>
    <row r="220" spans="1:12" ht="26.25" customHeight="1">
      <c r="A220" s="73">
        <v>3</v>
      </c>
      <c r="B220" s="68">
        <v>1</v>
      </c>
      <c r="C220" s="68">
        <v>5</v>
      </c>
      <c r="D220" s="72"/>
      <c r="E220" s="72"/>
      <c r="F220" s="71"/>
      <c r="G220" s="69" t="s">
        <v>144</v>
      </c>
      <c r="H220" s="45">
        <v>186</v>
      </c>
      <c r="I220" s="57">
        <f t="shared" ref="I220:L221" si="22">I221</f>
        <v>0</v>
      </c>
      <c r="J220" s="57">
        <f t="shared" si="22"/>
        <v>0</v>
      </c>
      <c r="K220" s="57">
        <f t="shared" si="22"/>
        <v>0</v>
      </c>
      <c r="L220" s="57">
        <f t="shared" si="22"/>
        <v>0</v>
      </c>
    </row>
    <row r="221" spans="1:12" ht="16.5" customHeight="1">
      <c r="A221" s="73">
        <v>3</v>
      </c>
      <c r="B221" s="68">
        <v>1</v>
      </c>
      <c r="C221" s="68">
        <v>5</v>
      </c>
      <c r="D221" s="68">
        <v>1</v>
      </c>
      <c r="E221" s="72"/>
      <c r="F221" s="71"/>
      <c r="G221" s="149" t="s">
        <v>144</v>
      </c>
      <c r="H221" s="45">
        <v>187</v>
      </c>
      <c r="I221" s="57">
        <f t="shared" si="22"/>
        <v>0</v>
      </c>
      <c r="J221" s="57">
        <f t="shared" si="22"/>
        <v>0</v>
      </c>
      <c r="K221" s="57">
        <f t="shared" si="22"/>
        <v>0</v>
      </c>
      <c r="L221" s="57">
        <f t="shared" si="22"/>
        <v>0</v>
      </c>
    </row>
    <row r="222" spans="1:12" ht="15" customHeight="1">
      <c r="A222" s="73">
        <v>3</v>
      </c>
      <c r="B222" s="68">
        <v>1</v>
      </c>
      <c r="C222" s="68">
        <v>5</v>
      </c>
      <c r="D222" s="68">
        <v>1</v>
      </c>
      <c r="E222" s="68">
        <v>1</v>
      </c>
      <c r="F222" s="71"/>
      <c r="G222" s="149" t="s">
        <v>144</v>
      </c>
      <c r="H222" s="45">
        <v>188</v>
      </c>
      <c r="I222" s="57">
        <f>SUM(I223:I225)</f>
        <v>0</v>
      </c>
      <c r="J222" s="57">
        <f>SUM(J223:J225)</f>
        <v>0</v>
      </c>
      <c r="K222" s="57">
        <f>SUM(K223:K225)</f>
        <v>0</v>
      </c>
      <c r="L222" s="57">
        <f>SUM(L223:L225)</f>
        <v>0</v>
      </c>
    </row>
    <row r="223" spans="1:12" ht="15" customHeight="1">
      <c r="A223" s="73">
        <v>3</v>
      </c>
      <c r="B223" s="68">
        <v>1</v>
      </c>
      <c r="C223" s="68">
        <v>5</v>
      </c>
      <c r="D223" s="68">
        <v>1</v>
      </c>
      <c r="E223" s="68">
        <v>1</v>
      </c>
      <c r="F223" s="75">
        <v>1</v>
      </c>
      <c r="G223" s="149" t="s">
        <v>145</v>
      </c>
      <c r="H223" s="45">
        <v>189</v>
      </c>
      <c r="I223" s="78"/>
      <c r="J223" s="78"/>
      <c r="K223" s="78"/>
      <c r="L223" s="78"/>
    </row>
    <row r="224" spans="1:12" ht="15.75" customHeight="1">
      <c r="A224" s="73">
        <v>3</v>
      </c>
      <c r="B224" s="68">
        <v>1</v>
      </c>
      <c r="C224" s="68">
        <v>5</v>
      </c>
      <c r="D224" s="68">
        <v>1</v>
      </c>
      <c r="E224" s="68">
        <v>1</v>
      </c>
      <c r="F224" s="75">
        <v>2</v>
      </c>
      <c r="G224" s="149" t="s">
        <v>146</v>
      </c>
      <c r="H224" s="45">
        <v>190</v>
      </c>
      <c r="I224" s="78"/>
      <c r="J224" s="78"/>
      <c r="K224" s="78"/>
      <c r="L224" s="78"/>
    </row>
    <row r="225" spans="1:12" ht="17.25" customHeight="1">
      <c r="A225" s="73">
        <v>3</v>
      </c>
      <c r="B225" s="68">
        <v>1</v>
      </c>
      <c r="C225" s="68">
        <v>5</v>
      </c>
      <c r="D225" s="68">
        <v>1</v>
      </c>
      <c r="E225" s="68">
        <v>1</v>
      </c>
      <c r="F225" s="75">
        <v>3</v>
      </c>
      <c r="G225" s="149" t="s">
        <v>147</v>
      </c>
      <c r="H225" s="45">
        <v>191</v>
      </c>
      <c r="I225" s="78"/>
      <c r="J225" s="78"/>
      <c r="K225" s="78"/>
      <c r="L225" s="78"/>
    </row>
    <row r="226" spans="1:12" ht="27.75" customHeight="1">
      <c r="A226" s="51">
        <v>3</v>
      </c>
      <c r="B226" s="119">
        <v>2</v>
      </c>
      <c r="C226" s="53"/>
      <c r="D226" s="53"/>
      <c r="E226" s="53"/>
      <c r="F226" s="55"/>
      <c r="G226" s="54" t="s">
        <v>148</v>
      </c>
      <c r="H226" s="45">
        <v>192</v>
      </c>
      <c r="I226" s="57">
        <f>SUM(I227+I257)</f>
        <v>0</v>
      </c>
      <c r="J226" s="115">
        <f>SUM(J227+J257)</f>
        <v>0</v>
      </c>
      <c r="K226" s="58">
        <f>SUM(K227+K257)</f>
        <v>0</v>
      </c>
      <c r="L226" s="58">
        <f>SUM(L227+L257)</f>
        <v>0</v>
      </c>
    </row>
    <row r="227" spans="1:12" ht="13.5" customHeight="1">
      <c r="A227" s="84">
        <v>3</v>
      </c>
      <c r="B227" s="105">
        <v>2</v>
      </c>
      <c r="C227" s="106">
        <v>1</v>
      </c>
      <c r="D227" s="108"/>
      <c r="E227" s="108"/>
      <c r="F227" s="141"/>
      <c r="G227" s="125" t="s">
        <v>149</v>
      </c>
      <c r="H227" s="45">
        <v>193</v>
      </c>
      <c r="I227" s="90">
        <f>SUM(I228+I234+I238+I242+I246+I250+I253)</f>
        <v>0</v>
      </c>
      <c r="J227" s="91">
        <f>SUM(J228+J234+J238+J242+J246+J250+J253)</f>
        <v>0</v>
      </c>
      <c r="K227" s="92">
        <f>SUM(K228+K234+K238+K242+K246+K250+K253)</f>
        <v>0</v>
      </c>
      <c r="L227" s="92">
        <f>SUM(L228+L234+L238+L242+L246+L250+L253)</f>
        <v>0</v>
      </c>
    </row>
    <row r="228" spans="1:12" ht="27" customHeight="1">
      <c r="A228" s="67">
        <v>3</v>
      </c>
      <c r="B228" s="68">
        <v>2</v>
      </c>
      <c r="C228" s="68">
        <v>1</v>
      </c>
      <c r="D228" s="68">
        <v>1</v>
      </c>
      <c r="E228" s="72"/>
      <c r="F228" s="71"/>
      <c r="G228" s="69" t="s">
        <v>150</v>
      </c>
      <c r="H228" s="45">
        <v>194</v>
      </c>
      <c r="I228" s="57">
        <f>I229</f>
        <v>0</v>
      </c>
      <c r="J228" s="115">
        <f>J229</f>
        <v>0</v>
      </c>
      <c r="K228" s="58">
        <f>K229</f>
        <v>0</v>
      </c>
      <c r="L228" s="58">
        <f>L229</f>
        <v>0</v>
      </c>
    </row>
    <row r="229" spans="1:12" ht="27" customHeight="1">
      <c r="A229" s="67">
        <v>3</v>
      </c>
      <c r="B229" s="67">
        <v>2</v>
      </c>
      <c r="C229" s="68">
        <v>1</v>
      </c>
      <c r="D229" s="68">
        <v>1</v>
      </c>
      <c r="E229" s="68">
        <v>1</v>
      </c>
      <c r="F229" s="71"/>
      <c r="G229" s="69" t="s">
        <v>150</v>
      </c>
      <c r="H229" s="45">
        <v>195</v>
      </c>
      <c r="I229" s="57">
        <f>SUM(I230:I233)</f>
        <v>0</v>
      </c>
      <c r="J229" s="115">
        <f>SUM(J230:J233)</f>
        <v>0</v>
      </c>
      <c r="K229" s="58">
        <f>SUM(K230:K233)</f>
        <v>0</v>
      </c>
      <c r="L229" s="58">
        <f>SUM(L230:L233)</f>
        <v>0</v>
      </c>
    </row>
    <row r="230" spans="1:12" ht="14.25" customHeight="1">
      <c r="A230" s="84">
        <v>3</v>
      </c>
      <c r="B230" s="84">
        <v>2</v>
      </c>
      <c r="C230" s="106">
        <v>1</v>
      </c>
      <c r="D230" s="106">
        <v>1</v>
      </c>
      <c r="E230" s="106">
        <v>1</v>
      </c>
      <c r="F230" s="107">
        <v>1</v>
      </c>
      <c r="G230" s="125" t="s">
        <v>151</v>
      </c>
      <c r="H230" s="45">
        <v>196</v>
      </c>
      <c r="I230" s="78"/>
      <c r="J230" s="78"/>
      <c r="K230" s="78"/>
      <c r="L230" s="128"/>
    </row>
    <row r="231" spans="1:12" ht="15" customHeight="1">
      <c r="A231" s="67">
        <v>3</v>
      </c>
      <c r="B231" s="68">
        <v>2</v>
      </c>
      <c r="C231" s="68">
        <v>1</v>
      </c>
      <c r="D231" s="68">
        <v>1</v>
      </c>
      <c r="E231" s="68">
        <v>1</v>
      </c>
      <c r="F231" s="75">
        <v>2</v>
      </c>
      <c r="G231" s="69" t="s">
        <v>152</v>
      </c>
      <c r="H231" s="45">
        <v>197</v>
      </c>
      <c r="I231" s="78"/>
      <c r="J231" s="78"/>
      <c r="K231" s="78"/>
      <c r="L231" s="78"/>
    </row>
    <row r="232" spans="1:12" ht="14.25" customHeight="1">
      <c r="A232" s="84">
        <v>3</v>
      </c>
      <c r="B232" s="105">
        <v>2</v>
      </c>
      <c r="C232" s="106">
        <v>1</v>
      </c>
      <c r="D232" s="106">
        <v>1</v>
      </c>
      <c r="E232" s="106">
        <v>1</v>
      </c>
      <c r="F232" s="107">
        <v>3</v>
      </c>
      <c r="G232" s="125" t="s">
        <v>153</v>
      </c>
      <c r="H232" s="45">
        <v>198</v>
      </c>
      <c r="I232" s="78"/>
      <c r="J232" s="78"/>
      <c r="K232" s="78"/>
      <c r="L232" s="77"/>
    </row>
    <row r="233" spans="1:12" ht="14.25" customHeight="1">
      <c r="A233" s="84">
        <v>3</v>
      </c>
      <c r="B233" s="105">
        <v>2</v>
      </c>
      <c r="C233" s="106">
        <v>1</v>
      </c>
      <c r="D233" s="106">
        <v>1</v>
      </c>
      <c r="E233" s="106">
        <v>1</v>
      </c>
      <c r="F233" s="107">
        <v>4</v>
      </c>
      <c r="G233" s="125" t="s">
        <v>154</v>
      </c>
      <c r="H233" s="45">
        <v>199</v>
      </c>
      <c r="I233" s="78"/>
      <c r="J233" s="77"/>
      <c r="K233" s="78"/>
      <c r="L233" s="128"/>
    </row>
    <row r="234" spans="1:12" ht="27" customHeight="1">
      <c r="A234" s="67">
        <v>3</v>
      </c>
      <c r="B234" s="68">
        <v>2</v>
      </c>
      <c r="C234" s="68">
        <v>1</v>
      </c>
      <c r="D234" s="68">
        <v>2</v>
      </c>
      <c r="E234" s="72"/>
      <c r="F234" s="71"/>
      <c r="G234" s="69" t="s">
        <v>155</v>
      </c>
      <c r="H234" s="45">
        <v>200</v>
      </c>
      <c r="I234" s="57">
        <f>I235</f>
        <v>0</v>
      </c>
      <c r="J234" s="115">
        <f>J235</f>
        <v>0</v>
      </c>
      <c r="K234" s="58">
        <f>K235</f>
        <v>0</v>
      </c>
      <c r="L234" s="58">
        <f>L235</f>
        <v>0</v>
      </c>
    </row>
    <row r="235" spans="1:12" ht="27" customHeight="1">
      <c r="A235" s="67">
        <v>3</v>
      </c>
      <c r="B235" s="68">
        <v>2</v>
      </c>
      <c r="C235" s="68">
        <v>1</v>
      </c>
      <c r="D235" s="68">
        <v>2</v>
      </c>
      <c r="E235" s="68">
        <v>1</v>
      </c>
      <c r="F235" s="71"/>
      <c r="G235" s="69" t="s">
        <v>155</v>
      </c>
      <c r="H235" s="45">
        <v>201</v>
      </c>
      <c r="I235" s="57">
        <f>SUM(I236:I237)</f>
        <v>0</v>
      </c>
      <c r="J235" s="115">
        <f>SUM(J236:J237)</f>
        <v>0</v>
      </c>
      <c r="K235" s="58">
        <f>SUM(K236:K237)</f>
        <v>0</v>
      </c>
      <c r="L235" s="58">
        <f>SUM(L236:L237)</f>
        <v>0</v>
      </c>
    </row>
    <row r="236" spans="1:12" ht="14.25" customHeight="1">
      <c r="A236" s="84">
        <v>3</v>
      </c>
      <c r="B236" s="105">
        <v>2</v>
      </c>
      <c r="C236" s="106">
        <v>1</v>
      </c>
      <c r="D236" s="106">
        <v>2</v>
      </c>
      <c r="E236" s="106">
        <v>1</v>
      </c>
      <c r="F236" s="107">
        <v>1</v>
      </c>
      <c r="G236" s="125" t="s">
        <v>156</v>
      </c>
      <c r="H236" s="45">
        <v>202</v>
      </c>
      <c r="I236" s="78"/>
      <c r="J236" s="78"/>
      <c r="K236" s="78"/>
      <c r="L236" s="78"/>
    </row>
    <row r="237" spans="1:12" ht="13.5" customHeight="1">
      <c r="A237" s="67">
        <v>3</v>
      </c>
      <c r="B237" s="68">
        <v>2</v>
      </c>
      <c r="C237" s="68">
        <v>1</v>
      </c>
      <c r="D237" s="68">
        <v>2</v>
      </c>
      <c r="E237" s="68">
        <v>1</v>
      </c>
      <c r="F237" s="75">
        <v>2</v>
      </c>
      <c r="G237" s="69" t="s">
        <v>157</v>
      </c>
      <c r="H237" s="45">
        <v>203</v>
      </c>
      <c r="I237" s="78"/>
      <c r="J237" s="78"/>
      <c r="K237" s="78"/>
      <c r="L237" s="78"/>
    </row>
    <row r="238" spans="1:12" ht="14.25" customHeight="1">
      <c r="A238" s="95">
        <v>3</v>
      </c>
      <c r="B238" s="96">
        <v>2</v>
      </c>
      <c r="C238" s="96">
        <v>1</v>
      </c>
      <c r="D238" s="96">
        <v>3</v>
      </c>
      <c r="E238" s="60"/>
      <c r="F238" s="63"/>
      <c r="G238" s="61" t="s">
        <v>158</v>
      </c>
      <c r="H238" s="45">
        <v>204</v>
      </c>
      <c r="I238" s="81">
        <f>I239</f>
        <v>0</v>
      </c>
      <c r="J238" s="114">
        <f>J239</f>
        <v>0</v>
      </c>
      <c r="K238" s="82">
        <f>K239</f>
        <v>0</v>
      </c>
      <c r="L238" s="82">
        <f>L239</f>
        <v>0</v>
      </c>
    </row>
    <row r="239" spans="1:12" ht="15" customHeight="1">
      <c r="A239" s="67">
        <v>3</v>
      </c>
      <c r="B239" s="68">
        <v>2</v>
      </c>
      <c r="C239" s="68">
        <v>1</v>
      </c>
      <c r="D239" s="68">
        <v>3</v>
      </c>
      <c r="E239" s="68">
        <v>1</v>
      </c>
      <c r="F239" s="71"/>
      <c r="G239" s="69" t="s">
        <v>158</v>
      </c>
      <c r="H239" s="45">
        <v>205</v>
      </c>
      <c r="I239" s="57">
        <f>I240+I241</f>
        <v>0</v>
      </c>
      <c r="J239" s="57">
        <f>J240+J241</f>
        <v>0</v>
      </c>
      <c r="K239" s="57">
        <f>K240+K241</f>
        <v>0</v>
      </c>
      <c r="L239" s="57">
        <f>L240+L241</f>
        <v>0</v>
      </c>
    </row>
    <row r="240" spans="1:12" ht="15" customHeight="1">
      <c r="A240" s="67">
        <v>3</v>
      </c>
      <c r="B240" s="68">
        <v>2</v>
      </c>
      <c r="C240" s="68">
        <v>1</v>
      </c>
      <c r="D240" s="68">
        <v>3</v>
      </c>
      <c r="E240" s="68">
        <v>1</v>
      </c>
      <c r="F240" s="75">
        <v>1</v>
      </c>
      <c r="G240" s="69" t="s">
        <v>159</v>
      </c>
      <c r="H240" s="45">
        <v>206</v>
      </c>
      <c r="I240" s="78"/>
      <c r="J240" s="78"/>
      <c r="K240" s="78"/>
      <c r="L240" s="78"/>
    </row>
    <row r="241" spans="1:12" ht="13.5" customHeight="1">
      <c r="A241" s="67">
        <v>3</v>
      </c>
      <c r="B241" s="68">
        <v>2</v>
      </c>
      <c r="C241" s="68">
        <v>1</v>
      </c>
      <c r="D241" s="68">
        <v>3</v>
      </c>
      <c r="E241" s="68">
        <v>1</v>
      </c>
      <c r="F241" s="75">
        <v>2</v>
      </c>
      <c r="G241" s="69" t="s">
        <v>160</v>
      </c>
      <c r="H241" s="45">
        <v>207</v>
      </c>
      <c r="I241" s="128"/>
      <c r="J241" s="146"/>
      <c r="K241" s="128"/>
      <c r="L241" s="128"/>
    </row>
    <row r="242" spans="1:12" ht="13.5" customHeight="1">
      <c r="A242" s="67">
        <v>3</v>
      </c>
      <c r="B242" s="68">
        <v>2</v>
      </c>
      <c r="C242" s="68">
        <v>1</v>
      </c>
      <c r="D242" s="68">
        <v>4</v>
      </c>
      <c r="E242" s="72"/>
      <c r="F242" s="71"/>
      <c r="G242" s="69" t="s">
        <v>161</v>
      </c>
      <c r="H242" s="45">
        <v>208</v>
      </c>
      <c r="I242" s="57">
        <f>I243</f>
        <v>0</v>
      </c>
      <c r="J242" s="58">
        <f>J243</f>
        <v>0</v>
      </c>
      <c r="K242" s="57">
        <f>K243</f>
        <v>0</v>
      </c>
      <c r="L242" s="58">
        <f>L243</f>
        <v>0</v>
      </c>
    </row>
    <row r="243" spans="1:12" ht="12.75" customHeight="1">
      <c r="A243" s="95">
        <v>3</v>
      </c>
      <c r="B243" s="96">
        <v>2</v>
      </c>
      <c r="C243" s="96">
        <v>1</v>
      </c>
      <c r="D243" s="96">
        <v>4</v>
      </c>
      <c r="E243" s="96">
        <v>1</v>
      </c>
      <c r="F243" s="63"/>
      <c r="G243" s="61" t="s">
        <v>161</v>
      </c>
      <c r="H243" s="45">
        <v>209</v>
      </c>
      <c r="I243" s="81">
        <f>SUM(I244:I245)</f>
        <v>0</v>
      </c>
      <c r="J243" s="114">
        <f>SUM(J244:J245)</f>
        <v>0</v>
      </c>
      <c r="K243" s="82">
        <f>SUM(K244:K245)</f>
        <v>0</v>
      </c>
      <c r="L243" s="82">
        <f>SUM(L244:L245)</f>
        <v>0</v>
      </c>
    </row>
    <row r="244" spans="1:12" ht="14.25" customHeight="1">
      <c r="A244" s="67">
        <v>3</v>
      </c>
      <c r="B244" s="68">
        <v>2</v>
      </c>
      <c r="C244" s="68">
        <v>1</v>
      </c>
      <c r="D244" s="68">
        <v>4</v>
      </c>
      <c r="E244" s="68">
        <v>1</v>
      </c>
      <c r="F244" s="75">
        <v>1</v>
      </c>
      <c r="G244" s="69" t="s">
        <v>159</v>
      </c>
      <c r="H244" s="45">
        <v>210</v>
      </c>
      <c r="I244" s="78"/>
      <c r="J244" s="78"/>
      <c r="K244" s="78"/>
      <c r="L244" s="78"/>
    </row>
    <row r="245" spans="1:12" ht="13.5" customHeight="1">
      <c r="A245" s="67">
        <v>3</v>
      </c>
      <c r="B245" s="68">
        <v>2</v>
      </c>
      <c r="C245" s="68">
        <v>1</v>
      </c>
      <c r="D245" s="68">
        <v>4</v>
      </c>
      <c r="E245" s="68">
        <v>1</v>
      </c>
      <c r="F245" s="75">
        <v>2</v>
      </c>
      <c r="G245" s="69" t="s">
        <v>160</v>
      </c>
      <c r="H245" s="45">
        <v>211</v>
      </c>
      <c r="I245" s="78"/>
      <c r="J245" s="78"/>
      <c r="K245" s="78"/>
      <c r="L245" s="78"/>
    </row>
    <row r="246" spans="1:12" ht="25.5" customHeight="1">
      <c r="A246" s="67">
        <v>3</v>
      </c>
      <c r="B246" s="68">
        <v>2</v>
      </c>
      <c r="C246" s="68">
        <v>1</v>
      </c>
      <c r="D246" s="68">
        <v>5</v>
      </c>
      <c r="E246" s="72"/>
      <c r="F246" s="71"/>
      <c r="G246" s="69" t="s">
        <v>162</v>
      </c>
      <c r="H246" s="45">
        <v>212</v>
      </c>
      <c r="I246" s="57">
        <f>I248</f>
        <v>0</v>
      </c>
      <c r="J246" s="115">
        <f>J248</f>
        <v>0</v>
      </c>
      <c r="K246" s="58">
        <f>K248</f>
        <v>0</v>
      </c>
      <c r="L246" s="58">
        <f>L248</f>
        <v>0</v>
      </c>
    </row>
    <row r="247" spans="1:12" ht="12.75" customHeight="1">
      <c r="A247" s="990">
        <v>1</v>
      </c>
      <c r="B247" s="991"/>
      <c r="C247" s="991"/>
      <c r="D247" s="991"/>
      <c r="E247" s="991"/>
      <c r="F247" s="992"/>
      <c r="G247" s="157">
        <v>2</v>
      </c>
      <c r="H247" s="100">
        <v>3</v>
      </c>
      <c r="I247" s="101">
        <v>4</v>
      </c>
      <c r="J247" s="99">
        <v>5</v>
      </c>
      <c r="K247" s="100">
        <v>6</v>
      </c>
      <c r="L247" s="100">
        <v>7</v>
      </c>
    </row>
    <row r="248" spans="1:12" ht="30.75" customHeight="1">
      <c r="A248" s="67">
        <v>3</v>
      </c>
      <c r="B248" s="68">
        <v>2</v>
      </c>
      <c r="C248" s="68">
        <v>1</v>
      </c>
      <c r="D248" s="68">
        <v>5</v>
      </c>
      <c r="E248" s="68">
        <v>1</v>
      </c>
      <c r="F248" s="71"/>
      <c r="G248" s="69" t="s">
        <v>162</v>
      </c>
      <c r="H248" s="45">
        <v>213</v>
      </c>
      <c r="I248" s="58">
        <f>I249</f>
        <v>0</v>
      </c>
      <c r="J248" s="115">
        <f>J249</f>
        <v>0</v>
      </c>
      <c r="K248" s="58">
        <f>K249</f>
        <v>0</v>
      </c>
      <c r="L248" s="58">
        <f>L249</f>
        <v>0</v>
      </c>
    </row>
    <row r="249" spans="1:12" ht="25.5" customHeight="1">
      <c r="A249" s="105">
        <v>3</v>
      </c>
      <c r="B249" s="106">
        <v>2</v>
      </c>
      <c r="C249" s="106">
        <v>1</v>
      </c>
      <c r="D249" s="106">
        <v>5</v>
      </c>
      <c r="E249" s="106">
        <v>1</v>
      </c>
      <c r="F249" s="107">
        <v>1</v>
      </c>
      <c r="G249" s="125" t="s">
        <v>162</v>
      </c>
      <c r="H249" s="45">
        <v>214</v>
      </c>
      <c r="I249" s="128"/>
      <c r="J249" s="128"/>
      <c r="K249" s="128"/>
      <c r="L249" s="128"/>
    </row>
    <row r="250" spans="1:12" ht="12.75" customHeight="1">
      <c r="A250" s="67">
        <v>3</v>
      </c>
      <c r="B250" s="68">
        <v>2</v>
      </c>
      <c r="C250" s="68">
        <v>1</v>
      </c>
      <c r="D250" s="68">
        <v>6</v>
      </c>
      <c r="E250" s="72"/>
      <c r="F250" s="71"/>
      <c r="G250" s="69" t="s">
        <v>163</v>
      </c>
      <c r="H250" s="89">
        <v>215</v>
      </c>
      <c r="I250" s="57">
        <f t="shared" ref="I250:L251" si="23">I251</f>
        <v>0</v>
      </c>
      <c r="J250" s="115">
        <f t="shared" si="23"/>
        <v>0</v>
      </c>
      <c r="K250" s="58">
        <f t="shared" si="23"/>
        <v>0</v>
      </c>
      <c r="L250" s="58">
        <f t="shared" si="23"/>
        <v>0</v>
      </c>
    </row>
    <row r="251" spans="1:12" ht="12.75" customHeight="1">
      <c r="A251" s="67">
        <v>3</v>
      </c>
      <c r="B251" s="67">
        <v>2</v>
      </c>
      <c r="C251" s="68">
        <v>1</v>
      </c>
      <c r="D251" s="68">
        <v>6</v>
      </c>
      <c r="E251" s="68">
        <v>1</v>
      </c>
      <c r="F251" s="71"/>
      <c r="G251" s="69" t="s">
        <v>163</v>
      </c>
      <c r="H251" s="45">
        <v>216</v>
      </c>
      <c r="I251" s="57">
        <f t="shared" si="23"/>
        <v>0</v>
      </c>
      <c r="J251" s="115">
        <f t="shared" si="23"/>
        <v>0</v>
      </c>
      <c r="K251" s="58">
        <f t="shared" si="23"/>
        <v>0</v>
      </c>
      <c r="L251" s="58">
        <f t="shared" si="23"/>
        <v>0</v>
      </c>
    </row>
    <row r="252" spans="1:12" ht="15.75" customHeight="1">
      <c r="A252" s="95">
        <v>3</v>
      </c>
      <c r="B252" s="95">
        <v>2</v>
      </c>
      <c r="C252" s="68">
        <v>1</v>
      </c>
      <c r="D252" s="68">
        <v>6</v>
      </c>
      <c r="E252" s="68">
        <v>1</v>
      </c>
      <c r="F252" s="75">
        <v>1</v>
      </c>
      <c r="G252" s="69" t="s">
        <v>163</v>
      </c>
      <c r="H252" s="89">
        <v>217</v>
      </c>
      <c r="I252" s="128"/>
      <c r="J252" s="128"/>
      <c r="K252" s="128"/>
      <c r="L252" s="128"/>
    </row>
    <row r="253" spans="1:12" ht="13.5" customHeight="1">
      <c r="A253" s="67">
        <v>3</v>
      </c>
      <c r="B253" s="67">
        <v>2</v>
      </c>
      <c r="C253" s="68">
        <v>1</v>
      </c>
      <c r="D253" s="68">
        <v>7</v>
      </c>
      <c r="E253" s="72"/>
      <c r="F253" s="71"/>
      <c r="G253" s="69" t="s">
        <v>164</v>
      </c>
      <c r="H253" s="45">
        <v>218</v>
      </c>
      <c r="I253" s="57">
        <f>I254</f>
        <v>0</v>
      </c>
      <c r="J253" s="115">
        <f>J254</f>
        <v>0</v>
      </c>
      <c r="K253" s="58">
        <f>K254</f>
        <v>0</v>
      </c>
      <c r="L253" s="58">
        <f>L254</f>
        <v>0</v>
      </c>
    </row>
    <row r="254" spans="1:12" ht="12.75" customHeight="1">
      <c r="A254" s="67">
        <v>3</v>
      </c>
      <c r="B254" s="68">
        <v>2</v>
      </c>
      <c r="C254" s="68">
        <v>1</v>
      </c>
      <c r="D254" s="68">
        <v>7</v>
      </c>
      <c r="E254" s="68">
        <v>1</v>
      </c>
      <c r="F254" s="71"/>
      <c r="G254" s="69" t="s">
        <v>164</v>
      </c>
      <c r="H254" s="89">
        <v>219</v>
      </c>
      <c r="I254" s="57">
        <f>I255+I256</f>
        <v>0</v>
      </c>
      <c r="J254" s="57">
        <f>J255+J256</f>
        <v>0</v>
      </c>
      <c r="K254" s="57">
        <f>K255+K256</f>
        <v>0</v>
      </c>
      <c r="L254" s="57">
        <f>L255+L256</f>
        <v>0</v>
      </c>
    </row>
    <row r="255" spans="1:12" ht="15" customHeight="1">
      <c r="A255" s="67">
        <v>3</v>
      </c>
      <c r="B255" s="68">
        <v>2</v>
      </c>
      <c r="C255" s="68">
        <v>1</v>
      </c>
      <c r="D255" s="68">
        <v>7</v>
      </c>
      <c r="E255" s="68">
        <v>1</v>
      </c>
      <c r="F255" s="75">
        <v>1</v>
      </c>
      <c r="G255" s="69" t="s">
        <v>159</v>
      </c>
      <c r="H255" s="45">
        <v>220</v>
      </c>
      <c r="I255" s="128"/>
      <c r="J255" s="128"/>
      <c r="K255" s="128"/>
      <c r="L255" s="128"/>
    </row>
    <row r="256" spans="1:12" ht="15" customHeight="1">
      <c r="A256" s="67">
        <v>3</v>
      </c>
      <c r="B256" s="68">
        <v>2</v>
      </c>
      <c r="C256" s="68">
        <v>1</v>
      </c>
      <c r="D256" s="68">
        <v>7</v>
      </c>
      <c r="E256" s="68">
        <v>1</v>
      </c>
      <c r="F256" s="75">
        <v>2</v>
      </c>
      <c r="G256" s="69" t="s">
        <v>160</v>
      </c>
      <c r="H256" s="89">
        <v>221</v>
      </c>
      <c r="I256" s="78"/>
      <c r="J256" s="78"/>
      <c r="K256" s="78"/>
      <c r="L256" s="78"/>
    </row>
    <row r="257" spans="1:12" ht="12" customHeight="1">
      <c r="A257" s="67">
        <v>3</v>
      </c>
      <c r="B257" s="68">
        <v>2</v>
      </c>
      <c r="C257" s="68">
        <v>2</v>
      </c>
      <c r="D257" s="158"/>
      <c r="E257" s="158"/>
      <c r="F257" s="159"/>
      <c r="G257" s="69" t="s">
        <v>165</v>
      </c>
      <c r="H257" s="45">
        <v>222</v>
      </c>
      <c r="I257" s="57">
        <f>SUM(I258+I264+I268+I272+I276+I279+I282)</f>
        <v>0</v>
      </c>
      <c r="J257" s="115">
        <f>SUM(J258+J264+J268+J272+J276+J279+J282)</f>
        <v>0</v>
      </c>
      <c r="K257" s="58">
        <f>SUM(K258+K264+K268+K272+K276+K279+K282)</f>
        <v>0</v>
      </c>
      <c r="L257" s="57">
        <f>SUM(L258+L264+L268+L272+L276+L279+L282)</f>
        <v>0</v>
      </c>
    </row>
    <row r="258" spans="1:12" ht="25.5" customHeight="1">
      <c r="A258" s="67">
        <v>3</v>
      </c>
      <c r="B258" s="68">
        <v>2</v>
      </c>
      <c r="C258" s="68">
        <v>2</v>
      </c>
      <c r="D258" s="68">
        <v>1</v>
      </c>
      <c r="E258" s="72"/>
      <c r="F258" s="71"/>
      <c r="G258" s="69" t="s">
        <v>166</v>
      </c>
      <c r="H258" s="89">
        <v>223</v>
      </c>
      <c r="I258" s="57">
        <f>I259</f>
        <v>0</v>
      </c>
      <c r="J258" s="115">
        <f>J259</f>
        <v>0</v>
      </c>
      <c r="K258" s="58">
        <f>K259</f>
        <v>0</v>
      </c>
      <c r="L258" s="57">
        <f>L259</f>
        <v>0</v>
      </c>
    </row>
    <row r="259" spans="1:12" ht="25.5" customHeight="1">
      <c r="A259" s="73">
        <v>3</v>
      </c>
      <c r="B259" s="67">
        <v>2</v>
      </c>
      <c r="C259" s="68">
        <v>2</v>
      </c>
      <c r="D259" s="68">
        <v>1</v>
      </c>
      <c r="E259" s="68">
        <v>1</v>
      </c>
      <c r="F259" s="71"/>
      <c r="G259" s="69" t="s">
        <v>167</v>
      </c>
      <c r="H259" s="45">
        <v>224</v>
      </c>
      <c r="I259" s="57">
        <f>SUM(I260:I263)</f>
        <v>0</v>
      </c>
      <c r="J259" s="57">
        <f>SUM(J260:J263)</f>
        <v>0</v>
      </c>
      <c r="K259" s="57">
        <f>SUM(K260:K263)</f>
        <v>0</v>
      </c>
      <c r="L259" s="57">
        <f>SUM(L260:L263)</f>
        <v>0</v>
      </c>
    </row>
    <row r="260" spans="1:12" ht="12.75" customHeight="1">
      <c r="A260" s="73">
        <v>3</v>
      </c>
      <c r="B260" s="67">
        <v>2</v>
      </c>
      <c r="C260" s="68">
        <v>2</v>
      </c>
      <c r="D260" s="68">
        <v>1</v>
      </c>
      <c r="E260" s="68">
        <v>1</v>
      </c>
      <c r="F260" s="75">
        <v>1</v>
      </c>
      <c r="G260" s="69" t="s">
        <v>151</v>
      </c>
      <c r="H260" s="89">
        <v>225</v>
      </c>
      <c r="I260" s="78"/>
      <c r="J260" s="78"/>
      <c r="K260" s="78"/>
      <c r="L260" s="78"/>
    </row>
    <row r="261" spans="1:12" ht="18" customHeight="1">
      <c r="A261" s="94">
        <v>3</v>
      </c>
      <c r="B261" s="95">
        <v>2</v>
      </c>
      <c r="C261" s="96">
        <v>2</v>
      </c>
      <c r="D261" s="96">
        <v>1</v>
      </c>
      <c r="E261" s="96">
        <v>1</v>
      </c>
      <c r="F261" s="98">
        <v>2</v>
      </c>
      <c r="G261" s="160" t="s">
        <v>152</v>
      </c>
      <c r="H261" s="45">
        <v>226</v>
      </c>
      <c r="I261" s="78"/>
      <c r="J261" s="78"/>
      <c r="K261" s="78"/>
      <c r="L261" s="78"/>
    </row>
    <row r="262" spans="1:12" ht="15" customHeight="1">
      <c r="A262" s="73">
        <v>3</v>
      </c>
      <c r="B262" s="67">
        <v>2</v>
      </c>
      <c r="C262" s="68">
        <v>2</v>
      </c>
      <c r="D262" s="68">
        <v>1</v>
      </c>
      <c r="E262" s="68">
        <v>1</v>
      </c>
      <c r="F262" s="75">
        <v>3</v>
      </c>
      <c r="G262" s="69" t="s">
        <v>153</v>
      </c>
      <c r="H262" s="89">
        <v>227</v>
      </c>
      <c r="I262" s="78"/>
      <c r="J262" s="78"/>
      <c r="K262" s="78"/>
      <c r="L262" s="78"/>
    </row>
    <row r="263" spans="1:12" ht="15" customHeight="1">
      <c r="A263" s="73">
        <v>3</v>
      </c>
      <c r="B263" s="67">
        <v>2</v>
      </c>
      <c r="C263" s="68">
        <v>2</v>
      </c>
      <c r="D263" s="68">
        <v>1</v>
      </c>
      <c r="E263" s="68">
        <v>1</v>
      </c>
      <c r="F263" s="75">
        <v>4</v>
      </c>
      <c r="G263" s="69" t="s">
        <v>154</v>
      </c>
      <c r="H263" s="45">
        <v>228</v>
      </c>
      <c r="I263" s="78"/>
      <c r="J263" s="77"/>
      <c r="K263" s="78"/>
      <c r="L263" s="78"/>
    </row>
    <row r="264" spans="1:12" ht="25.5" customHeight="1">
      <c r="A264" s="73">
        <v>3</v>
      </c>
      <c r="B264" s="67">
        <v>2</v>
      </c>
      <c r="C264" s="68">
        <v>2</v>
      </c>
      <c r="D264" s="68">
        <v>2</v>
      </c>
      <c r="E264" s="72"/>
      <c r="F264" s="71"/>
      <c r="G264" s="69" t="s">
        <v>155</v>
      </c>
      <c r="H264" s="89">
        <v>229</v>
      </c>
      <c r="I264" s="57">
        <f>I265</f>
        <v>0</v>
      </c>
      <c r="J264" s="58">
        <f>J265</f>
        <v>0</v>
      </c>
      <c r="K264" s="57">
        <f>K265</f>
        <v>0</v>
      </c>
      <c r="L264" s="58">
        <f>L265</f>
        <v>0</v>
      </c>
    </row>
    <row r="265" spans="1:12" ht="25.5" customHeight="1">
      <c r="A265" s="67">
        <v>3</v>
      </c>
      <c r="B265" s="68">
        <v>2</v>
      </c>
      <c r="C265" s="96">
        <v>2</v>
      </c>
      <c r="D265" s="96">
        <v>2</v>
      </c>
      <c r="E265" s="96">
        <v>1</v>
      </c>
      <c r="F265" s="63"/>
      <c r="G265" s="61" t="s">
        <v>155</v>
      </c>
      <c r="H265" s="45">
        <v>230</v>
      </c>
      <c r="I265" s="81">
        <f>SUM(I266:I267)</f>
        <v>0</v>
      </c>
      <c r="J265" s="114">
        <f>SUM(J266:J267)</f>
        <v>0</v>
      </c>
      <c r="K265" s="82">
        <f>SUM(K266:K267)</f>
        <v>0</v>
      </c>
      <c r="L265" s="82">
        <f>SUM(L266:L267)</f>
        <v>0</v>
      </c>
    </row>
    <row r="266" spans="1:12" ht="12.75" customHeight="1">
      <c r="A266" s="67">
        <v>3</v>
      </c>
      <c r="B266" s="68">
        <v>2</v>
      </c>
      <c r="C266" s="68">
        <v>2</v>
      </c>
      <c r="D266" s="68">
        <v>2</v>
      </c>
      <c r="E266" s="68">
        <v>1</v>
      </c>
      <c r="F266" s="75">
        <v>1</v>
      </c>
      <c r="G266" s="69" t="s">
        <v>156</v>
      </c>
      <c r="H266" s="89">
        <v>231</v>
      </c>
      <c r="I266" s="78"/>
      <c r="J266" s="78"/>
      <c r="K266" s="78"/>
      <c r="L266" s="78"/>
    </row>
    <row r="267" spans="1:12" ht="12.75" customHeight="1">
      <c r="A267" s="67">
        <v>3</v>
      </c>
      <c r="B267" s="68">
        <v>2</v>
      </c>
      <c r="C267" s="68">
        <v>2</v>
      </c>
      <c r="D267" s="68">
        <v>2</v>
      </c>
      <c r="E267" s="68">
        <v>1</v>
      </c>
      <c r="F267" s="75">
        <v>2</v>
      </c>
      <c r="G267" s="70" t="s">
        <v>157</v>
      </c>
      <c r="H267" s="45">
        <v>232</v>
      </c>
      <c r="I267" s="78"/>
      <c r="J267" s="78"/>
      <c r="K267" s="78"/>
      <c r="L267" s="78"/>
    </row>
    <row r="268" spans="1:12" ht="12.75" customHeight="1">
      <c r="A268" s="67">
        <v>3</v>
      </c>
      <c r="B268" s="68">
        <v>2</v>
      </c>
      <c r="C268" s="68">
        <v>2</v>
      </c>
      <c r="D268" s="68">
        <v>3</v>
      </c>
      <c r="E268" s="72"/>
      <c r="F268" s="71"/>
      <c r="G268" s="69" t="s">
        <v>158</v>
      </c>
      <c r="H268" s="89">
        <v>233</v>
      </c>
      <c r="I268" s="57">
        <f>I269</f>
        <v>0</v>
      </c>
      <c r="J268" s="115">
        <f>J269</f>
        <v>0</v>
      </c>
      <c r="K268" s="58">
        <f>K269</f>
        <v>0</v>
      </c>
      <c r="L268" s="58">
        <f>L269</f>
        <v>0</v>
      </c>
    </row>
    <row r="269" spans="1:12" ht="14.25" customHeight="1">
      <c r="A269" s="95">
        <v>3</v>
      </c>
      <c r="B269" s="68">
        <v>2</v>
      </c>
      <c r="C269" s="68">
        <v>2</v>
      </c>
      <c r="D269" s="68">
        <v>3</v>
      </c>
      <c r="E269" s="68">
        <v>1</v>
      </c>
      <c r="F269" s="71"/>
      <c r="G269" s="69" t="s">
        <v>158</v>
      </c>
      <c r="H269" s="45">
        <v>234</v>
      </c>
      <c r="I269" s="57">
        <f>I270+I271</f>
        <v>0</v>
      </c>
      <c r="J269" s="57">
        <f>J270+J271</f>
        <v>0</v>
      </c>
      <c r="K269" s="57">
        <f>K270+K271</f>
        <v>0</v>
      </c>
      <c r="L269" s="57">
        <f>L270+L271</f>
        <v>0</v>
      </c>
    </row>
    <row r="270" spans="1:12" ht="14.25" customHeight="1">
      <c r="A270" s="95">
        <v>3</v>
      </c>
      <c r="B270" s="68">
        <v>2</v>
      </c>
      <c r="C270" s="68">
        <v>2</v>
      </c>
      <c r="D270" s="68">
        <v>3</v>
      </c>
      <c r="E270" s="68">
        <v>1</v>
      </c>
      <c r="F270" s="75">
        <v>1</v>
      </c>
      <c r="G270" s="69" t="s">
        <v>159</v>
      </c>
      <c r="H270" s="89">
        <v>235</v>
      </c>
      <c r="I270" s="110"/>
      <c r="J270" s="146"/>
      <c r="K270" s="110"/>
      <c r="L270" s="77"/>
    </row>
    <row r="271" spans="1:12" ht="14.25" customHeight="1">
      <c r="A271" s="95">
        <v>3</v>
      </c>
      <c r="B271" s="68">
        <v>2</v>
      </c>
      <c r="C271" s="68">
        <v>2</v>
      </c>
      <c r="D271" s="68">
        <v>3</v>
      </c>
      <c r="E271" s="68">
        <v>1</v>
      </c>
      <c r="F271" s="75">
        <v>2</v>
      </c>
      <c r="G271" s="69" t="s">
        <v>160</v>
      </c>
      <c r="H271" s="45">
        <v>236</v>
      </c>
      <c r="I271" s="110"/>
      <c r="J271" s="77"/>
      <c r="K271" s="110"/>
      <c r="L271" s="128"/>
    </row>
    <row r="272" spans="1:12" ht="14.25" customHeight="1">
      <c r="A272" s="67">
        <v>3</v>
      </c>
      <c r="B272" s="68">
        <v>2</v>
      </c>
      <c r="C272" s="68">
        <v>2</v>
      </c>
      <c r="D272" s="68">
        <v>4</v>
      </c>
      <c r="E272" s="72"/>
      <c r="F272" s="71"/>
      <c r="G272" s="69" t="s">
        <v>161</v>
      </c>
      <c r="H272" s="89">
        <v>237</v>
      </c>
      <c r="I272" s="57">
        <f>I273</f>
        <v>0</v>
      </c>
      <c r="J272" s="115">
        <f>J273</f>
        <v>0</v>
      </c>
      <c r="K272" s="58">
        <f>K273</f>
        <v>0</v>
      </c>
      <c r="L272" s="58">
        <f>L273</f>
        <v>0</v>
      </c>
    </row>
    <row r="273" spans="1:12" ht="12.75" customHeight="1">
      <c r="A273" s="67">
        <v>3</v>
      </c>
      <c r="B273" s="68">
        <v>2</v>
      </c>
      <c r="C273" s="68">
        <v>2</v>
      </c>
      <c r="D273" s="68">
        <v>4</v>
      </c>
      <c r="E273" s="68">
        <v>1</v>
      </c>
      <c r="F273" s="71"/>
      <c r="G273" s="69" t="s">
        <v>161</v>
      </c>
      <c r="H273" s="45">
        <v>238</v>
      </c>
      <c r="I273" s="57">
        <f>SUM(I274:I275)</f>
        <v>0</v>
      </c>
      <c r="J273" s="115">
        <f>SUM(J274:J275)</f>
        <v>0</v>
      </c>
      <c r="K273" s="58">
        <f>SUM(K274:K275)</f>
        <v>0</v>
      </c>
      <c r="L273" s="58">
        <f>SUM(L274:L275)</f>
        <v>0</v>
      </c>
    </row>
    <row r="274" spans="1:12" ht="14.25" customHeight="1">
      <c r="A274" s="67">
        <v>3</v>
      </c>
      <c r="B274" s="68">
        <v>2</v>
      </c>
      <c r="C274" s="68">
        <v>2</v>
      </c>
      <c r="D274" s="68">
        <v>4</v>
      </c>
      <c r="E274" s="68">
        <v>1</v>
      </c>
      <c r="F274" s="75">
        <v>1</v>
      </c>
      <c r="G274" s="69" t="s">
        <v>159</v>
      </c>
      <c r="H274" s="89">
        <v>239</v>
      </c>
      <c r="I274" s="78"/>
      <c r="J274" s="78"/>
      <c r="K274" s="78"/>
      <c r="L274" s="78"/>
    </row>
    <row r="275" spans="1:12" ht="14.25" customHeight="1">
      <c r="A275" s="95">
        <v>3</v>
      </c>
      <c r="B275" s="96">
        <v>2</v>
      </c>
      <c r="C275" s="96">
        <v>2</v>
      </c>
      <c r="D275" s="96">
        <v>4</v>
      </c>
      <c r="E275" s="96">
        <v>1</v>
      </c>
      <c r="F275" s="98">
        <v>2</v>
      </c>
      <c r="G275" s="155" t="s">
        <v>160</v>
      </c>
      <c r="H275" s="45">
        <v>240</v>
      </c>
      <c r="I275" s="78"/>
      <c r="J275" s="78"/>
      <c r="K275" s="78"/>
      <c r="L275" s="78"/>
    </row>
    <row r="276" spans="1:12" ht="25.5" customHeight="1">
      <c r="A276" s="67">
        <v>3</v>
      </c>
      <c r="B276" s="68">
        <v>2</v>
      </c>
      <c r="C276" s="68">
        <v>2</v>
      </c>
      <c r="D276" s="68">
        <v>5</v>
      </c>
      <c r="E276" s="72"/>
      <c r="F276" s="71"/>
      <c r="G276" s="69" t="s">
        <v>162</v>
      </c>
      <c r="H276" s="89">
        <v>241</v>
      </c>
      <c r="I276" s="57">
        <f t="shared" ref="I276:L277" si="24">I277</f>
        <v>0</v>
      </c>
      <c r="J276" s="115">
        <f t="shared" si="24"/>
        <v>0</v>
      </c>
      <c r="K276" s="58">
        <f t="shared" si="24"/>
        <v>0</v>
      </c>
      <c r="L276" s="58">
        <f t="shared" si="24"/>
        <v>0</v>
      </c>
    </row>
    <row r="277" spans="1:12" ht="26.25" customHeight="1">
      <c r="A277" s="67">
        <v>3</v>
      </c>
      <c r="B277" s="68">
        <v>2</v>
      </c>
      <c r="C277" s="68">
        <v>2</v>
      </c>
      <c r="D277" s="68">
        <v>5</v>
      </c>
      <c r="E277" s="68">
        <v>1</v>
      </c>
      <c r="F277" s="71"/>
      <c r="G277" s="69" t="s">
        <v>162</v>
      </c>
      <c r="H277" s="45">
        <v>242</v>
      </c>
      <c r="I277" s="57">
        <f t="shared" si="24"/>
        <v>0</v>
      </c>
      <c r="J277" s="115">
        <f t="shared" si="24"/>
        <v>0</v>
      </c>
      <c r="K277" s="115">
        <f t="shared" si="24"/>
        <v>0</v>
      </c>
      <c r="L277" s="58">
        <f t="shared" si="24"/>
        <v>0</v>
      </c>
    </row>
    <row r="278" spans="1:12" ht="27" customHeight="1">
      <c r="A278" s="67">
        <v>3</v>
      </c>
      <c r="B278" s="68">
        <v>2</v>
      </c>
      <c r="C278" s="68">
        <v>2</v>
      </c>
      <c r="D278" s="68">
        <v>5</v>
      </c>
      <c r="E278" s="68">
        <v>1</v>
      </c>
      <c r="F278" s="75">
        <v>1</v>
      </c>
      <c r="G278" s="69" t="s">
        <v>162</v>
      </c>
      <c r="H278" s="89">
        <v>243</v>
      </c>
      <c r="I278" s="128"/>
      <c r="J278" s="128"/>
      <c r="K278" s="128"/>
      <c r="L278" s="128"/>
    </row>
    <row r="279" spans="1:12" ht="13.5" customHeight="1">
      <c r="A279" s="67">
        <v>3</v>
      </c>
      <c r="B279" s="68">
        <v>2</v>
      </c>
      <c r="C279" s="68">
        <v>2</v>
      </c>
      <c r="D279" s="68">
        <v>6</v>
      </c>
      <c r="E279" s="72"/>
      <c r="F279" s="71"/>
      <c r="G279" s="69" t="s">
        <v>163</v>
      </c>
      <c r="H279" s="45">
        <v>244</v>
      </c>
      <c r="I279" s="57">
        <f t="shared" ref="I279:L280" si="25">I280</f>
        <v>0</v>
      </c>
      <c r="J279" s="161">
        <f t="shared" si="25"/>
        <v>0</v>
      </c>
      <c r="K279" s="115">
        <f t="shared" si="25"/>
        <v>0</v>
      </c>
      <c r="L279" s="58">
        <f t="shared" si="25"/>
        <v>0</v>
      </c>
    </row>
    <row r="280" spans="1:12" ht="15" customHeight="1">
      <c r="A280" s="67">
        <v>3</v>
      </c>
      <c r="B280" s="68">
        <v>2</v>
      </c>
      <c r="C280" s="68">
        <v>2</v>
      </c>
      <c r="D280" s="68">
        <v>6</v>
      </c>
      <c r="E280" s="68">
        <v>1</v>
      </c>
      <c r="F280" s="71"/>
      <c r="G280" s="69" t="s">
        <v>163</v>
      </c>
      <c r="H280" s="89">
        <v>245</v>
      </c>
      <c r="I280" s="57">
        <f t="shared" si="25"/>
        <v>0</v>
      </c>
      <c r="J280" s="161">
        <f t="shared" si="25"/>
        <v>0</v>
      </c>
      <c r="K280" s="115">
        <f t="shared" si="25"/>
        <v>0</v>
      </c>
      <c r="L280" s="58">
        <f t="shared" si="25"/>
        <v>0</v>
      </c>
    </row>
    <row r="281" spans="1:12" ht="15" customHeight="1">
      <c r="A281" s="67">
        <v>3</v>
      </c>
      <c r="B281" s="106">
        <v>2</v>
      </c>
      <c r="C281" s="106">
        <v>2</v>
      </c>
      <c r="D281" s="68">
        <v>6</v>
      </c>
      <c r="E281" s="106">
        <v>1</v>
      </c>
      <c r="F281" s="107">
        <v>1</v>
      </c>
      <c r="G281" s="125" t="s">
        <v>163</v>
      </c>
      <c r="H281" s="45">
        <v>246</v>
      </c>
      <c r="I281" s="128"/>
      <c r="J281" s="128"/>
      <c r="K281" s="128"/>
      <c r="L281" s="128"/>
    </row>
    <row r="282" spans="1:12" ht="15" customHeight="1">
      <c r="A282" s="73">
        <v>3</v>
      </c>
      <c r="B282" s="67">
        <v>2</v>
      </c>
      <c r="C282" s="68">
        <v>2</v>
      </c>
      <c r="D282" s="68">
        <v>7</v>
      </c>
      <c r="E282" s="72"/>
      <c r="F282" s="71"/>
      <c r="G282" s="69" t="s">
        <v>164</v>
      </c>
      <c r="H282" s="89">
        <v>247</v>
      </c>
      <c r="I282" s="57">
        <f>I283</f>
        <v>0</v>
      </c>
      <c r="J282" s="161">
        <f>J283</f>
        <v>0</v>
      </c>
      <c r="K282" s="115">
        <f>K283</f>
        <v>0</v>
      </c>
      <c r="L282" s="58">
        <f>L283</f>
        <v>0</v>
      </c>
    </row>
    <row r="283" spans="1:12" ht="15.75" customHeight="1">
      <c r="A283" s="73">
        <v>3</v>
      </c>
      <c r="B283" s="67">
        <v>2</v>
      </c>
      <c r="C283" s="68">
        <v>2</v>
      </c>
      <c r="D283" s="68">
        <v>7</v>
      </c>
      <c r="E283" s="68">
        <v>1</v>
      </c>
      <c r="F283" s="71"/>
      <c r="G283" s="69" t="s">
        <v>164</v>
      </c>
      <c r="H283" s="45">
        <v>248</v>
      </c>
      <c r="I283" s="57">
        <f>I284+I285</f>
        <v>0</v>
      </c>
      <c r="J283" s="57">
        <f>J284+J285</f>
        <v>0</v>
      </c>
      <c r="K283" s="57">
        <f>K284+K285</f>
        <v>0</v>
      </c>
      <c r="L283" s="57">
        <f>L284+L285</f>
        <v>0</v>
      </c>
    </row>
    <row r="284" spans="1:12" ht="13.5" customHeight="1">
      <c r="A284" s="73">
        <v>3</v>
      </c>
      <c r="B284" s="67">
        <v>2</v>
      </c>
      <c r="C284" s="67">
        <v>2</v>
      </c>
      <c r="D284" s="68">
        <v>7</v>
      </c>
      <c r="E284" s="68">
        <v>1</v>
      </c>
      <c r="F284" s="75">
        <v>1</v>
      </c>
      <c r="G284" s="69" t="s">
        <v>159</v>
      </c>
      <c r="H284" s="89">
        <v>249</v>
      </c>
      <c r="I284" s="128"/>
      <c r="J284" s="128"/>
      <c r="K284" s="128"/>
      <c r="L284" s="128"/>
    </row>
    <row r="285" spans="1:12" ht="16.5" customHeight="1">
      <c r="A285" s="73">
        <v>3</v>
      </c>
      <c r="B285" s="67">
        <v>2</v>
      </c>
      <c r="C285" s="67">
        <v>2</v>
      </c>
      <c r="D285" s="68">
        <v>7</v>
      </c>
      <c r="E285" s="68">
        <v>1</v>
      </c>
      <c r="F285" s="75">
        <v>2</v>
      </c>
      <c r="G285" s="69" t="s">
        <v>160</v>
      </c>
      <c r="H285" s="45">
        <v>250</v>
      </c>
      <c r="I285" s="78"/>
      <c r="J285" s="78"/>
      <c r="K285" s="78"/>
      <c r="L285" s="78"/>
    </row>
    <row r="286" spans="1:12" ht="29.25" customHeight="1">
      <c r="A286" s="79">
        <v>3</v>
      </c>
      <c r="B286" s="79">
        <v>3</v>
      </c>
      <c r="C286" s="52"/>
      <c r="D286" s="53"/>
      <c r="E286" s="53"/>
      <c r="F286" s="55"/>
      <c r="G286" s="54" t="s">
        <v>168</v>
      </c>
      <c r="H286" s="89">
        <v>251</v>
      </c>
      <c r="I286" s="57">
        <f>SUM(I287+I316)</f>
        <v>0</v>
      </c>
      <c r="J286" s="161">
        <f>SUM(J287+J316)</f>
        <v>0</v>
      </c>
      <c r="K286" s="115">
        <f>SUM(K287+K316)</f>
        <v>0</v>
      </c>
      <c r="L286" s="58">
        <f>SUM(L287+L316)</f>
        <v>0</v>
      </c>
    </row>
    <row r="287" spans="1:12" ht="17.25" customHeight="1">
      <c r="A287" s="73">
        <v>3</v>
      </c>
      <c r="B287" s="73">
        <v>3</v>
      </c>
      <c r="C287" s="67">
        <v>1</v>
      </c>
      <c r="D287" s="72"/>
      <c r="E287" s="72"/>
      <c r="F287" s="71"/>
      <c r="G287" s="69" t="s">
        <v>149</v>
      </c>
      <c r="H287" s="45">
        <v>252</v>
      </c>
      <c r="I287" s="57">
        <f>SUM(I289+I294+I298+I302+I306+I309+I312)</f>
        <v>0</v>
      </c>
      <c r="J287" s="161">
        <f>SUM(J289+J294+J298+J302+J306+J309+J312)</f>
        <v>0</v>
      </c>
      <c r="K287" s="115">
        <f>SUM(K289+K294+K298+K302+K306+K309+K312)</f>
        <v>0</v>
      </c>
      <c r="L287" s="58">
        <f>SUM(L289+L294+L298+L302+L306+L309+L312)</f>
        <v>0</v>
      </c>
    </row>
    <row r="288" spans="1:12" ht="12" customHeight="1">
      <c r="A288" s="990">
        <v>1</v>
      </c>
      <c r="B288" s="991"/>
      <c r="C288" s="991"/>
      <c r="D288" s="991"/>
      <c r="E288" s="991"/>
      <c r="F288" s="992"/>
      <c r="G288" s="99">
        <v>2</v>
      </c>
      <c r="H288" s="100">
        <v>3</v>
      </c>
      <c r="I288" s="101">
        <v>4</v>
      </c>
      <c r="J288" s="162">
        <v>5</v>
      </c>
      <c r="K288" s="100">
        <v>6</v>
      </c>
      <c r="L288" s="100">
        <v>7</v>
      </c>
    </row>
    <row r="289" spans="1:12" ht="26.25" customHeight="1">
      <c r="A289" s="73">
        <v>3</v>
      </c>
      <c r="B289" s="73">
        <v>3</v>
      </c>
      <c r="C289" s="67">
        <v>1</v>
      </c>
      <c r="D289" s="68">
        <v>1</v>
      </c>
      <c r="E289" s="72"/>
      <c r="F289" s="71"/>
      <c r="G289" s="69" t="s">
        <v>150</v>
      </c>
      <c r="H289" s="89">
        <v>253</v>
      </c>
      <c r="I289" s="57">
        <f>I290</f>
        <v>0</v>
      </c>
      <c r="J289" s="161">
        <f>J290</f>
        <v>0</v>
      </c>
      <c r="K289" s="115">
        <f>K290</f>
        <v>0</v>
      </c>
      <c r="L289" s="58">
        <f>L290</f>
        <v>0</v>
      </c>
    </row>
    <row r="290" spans="1:12" ht="27.75" customHeight="1">
      <c r="A290" s="73">
        <v>3</v>
      </c>
      <c r="B290" s="73">
        <v>3</v>
      </c>
      <c r="C290" s="67">
        <v>1</v>
      </c>
      <c r="D290" s="68">
        <v>1</v>
      </c>
      <c r="E290" s="68">
        <v>1</v>
      </c>
      <c r="F290" s="71"/>
      <c r="G290" s="69" t="s">
        <v>150</v>
      </c>
      <c r="H290" s="45">
        <v>254</v>
      </c>
      <c r="I290" s="57">
        <f>SUM(I291:I293)</f>
        <v>0</v>
      </c>
      <c r="J290" s="161">
        <f>SUM(J291:J293)</f>
        <v>0</v>
      </c>
      <c r="K290" s="115">
        <f>SUM(K291:K293)</f>
        <v>0</v>
      </c>
      <c r="L290" s="58">
        <f>SUM(L291:L293)</f>
        <v>0</v>
      </c>
    </row>
    <row r="291" spans="1:12" ht="15" customHeight="1">
      <c r="A291" s="73">
        <v>3</v>
      </c>
      <c r="B291" s="73">
        <v>3</v>
      </c>
      <c r="C291" s="67">
        <v>1</v>
      </c>
      <c r="D291" s="68">
        <v>1</v>
      </c>
      <c r="E291" s="68">
        <v>1</v>
      </c>
      <c r="F291" s="75">
        <v>1</v>
      </c>
      <c r="G291" s="69" t="s">
        <v>151</v>
      </c>
      <c r="H291" s="89">
        <v>255</v>
      </c>
      <c r="I291" s="78"/>
      <c r="J291" s="78"/>
      <c r="K291" s="78"/>
      <c r="L291" s="78"/>
    </row>
    <row r="292" spans="1:12" ht="14.25" customHeight="1">
      <c r="A292" s="73">
        <v>3</v>
      </c>
      <c r="B292" s="73">
        <v>3</v>
      </c>
      <c r="C292" s="67">
        <v>1</v>
      </c>
      <c r="D292" s="68">
        <v>1</v>
      </c>
      <c r="E292" s="68">
        <v>1</v>
      </c>
      <c r="F292" s="75">
        <v>2</v>
      </c>
      <c r="G292" s="69" t="s">
        <v>152</v>
      </c>
      <c r="H292" s="45">
        <v>256</v>
      </c>
      <c r="I292" s="78"/>
      <c r="J292" s="78"/>
      <c r="K292" s="78"/>
      <c r="L292" s="78"/>
    </row>
    <row r="293" spans="1:12" ht="19.5" customHeight="1">
      <c r="A293" s="73">
        <v>3</v>
      </c>
      <c r="B293" s="67">
        <v>3</v>
      </c>
      <c r="C293" s="95">
        <v>1</v>
      </c>
      <c r="D293" s="68">
        <v>1</v>
      </c>
      <c r="E293" s="68">
        <v>1</v>
      </c>
      <c r="F293" s="75">
        <v>3</v>
      </c>
      <c r="G293" s="69" t="s">
        <v>169</v>
      </c>
      <c r="H293" s="89">
        <v>257</v>
      </c>
      <c r="I293" s="78"/>
      <c r="J293" s="78"/>
      <c r="K293" s="78"/>
      <c r="L293" s="78"/>
    </row>
    <row r="294" spans="1:12" ht="25.5" customHeight="1">
      <c r="A294" s="94">
        <v>3</v>
      </c>
      <c r="B294" s="95">
        <v>3</v>
      </c>
      <c r="C294" s="67">
        <v>1</v>
      </c>
      <c r="D294" s="68">
        <v>2</v>
      </c>
      <c r="E294" s="72"/>
      <c r="F294" s="71"/>
      <c r="G294" s="69" t="s">
        <v>170</v>
      </c>
      <c r="H294" s="45">
        <v>258</v>
      </c>
      <c r="I294" s="57">
        <f>I295</f>
        <v>0</v>
      </c>
      <c r="J294" s="161">
        <f>J295</f>
        <v>0</v>
      </c>
      <c r="K294" s="115">
        <f>K295</f>
        <v>0</v>
      </c>
      <c r="L294" s="58">
        <f>L295</f>
        <v>0</v>
      </c>
    </row>
    <row r="295" spans="1:12" ht="24.75" customHeight="1">
      <c r="A295" s="94">
        <v>3</v>
      </c>
      <c r="B295" s="94">
        <v>3</v>
      </c>
      <c r="C295" s="95">
        <v>1</v>
      </c>
      <c r="D295" s="96">
        <v>2</v>
      </c>
      <c r="E295" s="96">
        <v>1</v>
      </c>
      <c r="F295" s="63"/>
      <c r="G295" s="61" t="s">
        <v>170</v>
      </c>
      <c r="H295" s="45">
        <v>259</v>
      </c>
      <c r="I295" s="81">
        <f>SUM(I296:I297)</f>
        <v>0</v>
      </c>
      <c r="J295" s="163">
        <f>SUM(J296:J297)</f>
        <v>0</v>
      </c>
      <c r="K295" s="114">
        <f>SUM(K296:K297)</f>
        <v>0</v>
      </c>
      <c r="L295" s="82">
        <f>SUM(L296:L297)</f>
        <v>0</v>
      </c>
    </row>
    <row r="296" spans="1:12" ht="15" customHeight="1">
      <c r="A296" s="73">
        <v>3</v>
      </c>
      <c r="B296" s="73">
        <v>3</v>
      </c>
      <c r="C296" s="67">
        <v>1</v>
      </c>
      <c r="D296" s="68">
        <v>2</v>
      </c>
      <c r="E296" s="68">
        <v>1</v>
      </c>
      <c r="F296" s="75">
        <v>1</v>
      </c>
      <c r="G296" s="69" t="s">
        <v>156</v>
      </c>
      <c r="H296" s="45">
        <v>260</v>
      </c>
      <c r="I296" s="78"/>
      <c r="J296" s="78"/>
      <c r="K296" s="78"/>
      <c r="L296" s="78"/>
    </row>
    <row r="297" spans="1:12" ht="13.5" customHeight="1">
      <c r="A297" s="83">
        <v>3</v>
      </c>
      <c r="B297" s="140">
        <v>3</v>
      </c>
      <c r="C297" s="105">
        <v>1</v>
      </c>
      <c r="D297" s="106">
        <v>2</v>
      </c>
      <c r="E297" s="106">
        <v>1</v>
      </c>
      <c r="F297" s="107">
        <v>2</v>
      </c>
      <c r="G297" s="125" t="s">
        <v>157</v>
      </c>
      <c r="H297" s="45">
        <v>261</v>
      </c>
      <c r="I297" s="78"/>
      <c r="J297" s="78"/>
      <c r="K297" s="78"/>
      <c r="L297" s="78"/>
    </row>
    <row r="298" spans="1:12" ht="14.25" customHeight="1">
      <c r="A298" s="67">
        <v>3</v>
      </c>
      <c r="B298" s="74">
        <v>3</v>
      </c>
      <c r="C298" s="67">
        <v>1</v>
      </c>
      <c r="D298" s="68">
        <v>3</v>
      </c>
      <c r="E298" s="72"/>
      <c r="F298" s="71"/>
      <c r="G298" s="69" t="s">
        <v>158</v>
      </c>
      <c r="H298" s="45">
        <v>262</v>
      </c>
      <c r="I298" s="57">
        <f>I299</f>
        <v>0</v>
      </c>
      <c r="J298" s="161">
        <f>J299</f>
        <v>0</v>
      </c>
      <c r="K298" s="115">
        <f>K299</f>
        <v>0</v>
      </c>
      <c r="L298" s="58">
        <f>L299</f>
        <v>0</v>
      </c>
    </row>
    <row r="299" spans="1:12" ht="15" customHeight="1">
      <c r="A299" s="67">
        <v>3</v>
      </c>
      <c r="B299" s="145">
        <v>3</v>
      </c>
      <c r="C299" s="105">
        <v>1</v>
      </c>
      <c r="D299" s="106">
        <v>3</v>
      </c>
      <c r="E299" s="106">
        <v>1</v>
      </c>
      <c r="F299" s="141"/>
      <c r="G299" s="125" t="s">
        <v>158</v>
      </c>
      <c r="H299" s="45">
        <v>263</v>
      </c>
      <c r="I299" s="58">
        <f>I300+I301</f>
        <v>0</v>
      </c>
      <c r="J299" s="58">
        <f>J300+J301</f>
        <v>0</v>
      </c>
      <c r="K299" s="58">
        <f>K300+K301</f>
        <v>0</v>
      </c>
      <c r="L299" s="58">
        <f>L300+L301</f>
        <v>0</v>
      </c>
    </row>
    <row r="300" spans="1:12" ht="14.25" customHeight="1">
      <c r="A300" s="67">
        <v>3</v>
      </c>
      <c r="B300" s="74">
        <v>3</v>
      </c>
      <c r="C300" s="67">
        <v>1</v>
      </c>
      <c r="D300" s="68">
        <v>3</v>
      </c>
      <c r="E300" s="68">
        <v>1</v>
      </c>
      <c r="F300" s="75">
        <v>1</v>
      </c>
      <c r="G300" s="69" t="s">
        <v>159</v>
      </c>
      <c r="H300" s="45">
        <v>264</v>
      </c>
      <c r="I300" s="128"/>
      <c r="J300" s="128"/>
      <c r="K300" s="128"/>
      <c r="L300" s="148"/>
    </row>
    <row r="301" spans="1:12" ht="14.25" customHeight="1">
      <c r="A301" s="67">
        <v>3</v>
      </c>
      <c r="B301" s="74">
        <v>3</v>
      </c>
      <c r="C301" s="67">
        <v>1</v>
      </c>
      <c r="D301" s="68">
        <v>3</v>
      </c>
      <c r="E301" s="68">
        <v>1</v>
      </c>
      <c r="F301" s="75">
        <v>2</v>
      </c>
      <c r="G301" s="69" t="s">
        <v>160</v>
      </c>
      <c r="H301" s="45">
        <v>265</v>
      </c>
      <c r="I301" s="78"/>
      <c r="J301" s="78"/>
      <c r="K301" s="78"/>
      <c r="L301" s="78"/>
    </row>
    <row r="302" spans="1:12" ht="12.75" customHeight="1">
      <c r="A302" s="67">
        <v>3</v>
      </c>
      <c r="B302" s="74">
        <v>3</v>
      </c>
      <c r="C302" s="67">
        <v>1</v>
      </c>
      <c r="D302" s="68">
        <v>4</v>
      </c>
      <c r="E302" s="72"/>
      <c r="F302" s="71"/>
      <c r="G302" s="69" t="s">
        <v>171</v>
      </c>
      <c r="H302" s="45">
        <v>266</v>
      </c>
      <c r="I302" s="57">
        <f>I303</f>
        <v>0</v>
      </c>
      <c r="J302" s="161">
        <f>J303</f>
        <v>0</v>
      </c>
      <c r="K302" s="115">
        <f>K303</f>
        <v>0</v>
      </c>
      <c r="L302" s="58">
        <f>L303</f>
        <v>0</v>
      </c>
    </row>
    <row r="303" spans="1:12" ht="15" customHeight="1">
      <c r="A303" s="73">
        <v>3</v>
      </c>
      <c r="B303" s="67">
        <v>3</v>
      </c>
      <c r="C303" s="68">
        <v>1</v>
      </c>
      <c r="D303" s="68">
        <v>4</v>
      </c>
      <c r="E303" s="68">
        <v>1</v>
      </c>
      <c r="F303" s="71"/>
      <c r="G303" s="69" t="s">
        <v>171</v>
      </c>
      <c r="H303" s="45">
        <v>267</v>
      </c>
      <c r="I303" s="57">
        <f>SUM(I304:I305)</f>
        <v>0</v>
      </c>
      <c r="J303" s="57">
        <f>SUM(J304:J305)</f>
        <v>0</v>
      </c>
      <c r="K303" s="57">
        <f>SUM(K304:K305)</f>
        <v>0</v>
      </c>
      <c r="L303" s="57">
        <f>SUM(L304:L305)</f>
        <v>0</v>
      </c>
    </row>
    <row r="304" spans="1:12" ht="12.75" customHeight="1">
      <c r="A304" s="73">
        <v>3</v>
      </c>
      <c r="B304" s="67">
        <v>3</v>
      </c>
      <c r="C304" s="68">
        <v>1</v>
      </c>
      <c r="D304" s="68">
        <v>4</v>
      </c>
      <c r="E304" s="68">
        <v>1</v>
      </c>
      <c r="F304" s="75">
        <v>1</v>
      </c>
      <c r="G304" s="69" t="s">
        <v>159</v>
      </c>
      <c r="H304" s="45">
        <v>268</v>
      </c>
      <c r="I304" s="77"/>
      <c r="J304" s="78"/>
      <c r="K304" s="78"/>
      <c r="L304" s="77"/>
    </row>
    <row r="305" spans="1:12" ht="14.25" customHeight="1">
      <c r="A305" s="67">
        <v>3</v>
      </c>
      <c r="B305" s="68">
        <v>3</v>
      </c>
      <c r="C305" s="68">
        <v>1</v>
      </c>
      <c r="D305" s="68">
        <v>4</v>
      </c>
      <c r="E305" s="68">
        <v>1</v>
      </c>
      <c r="F305" s="75">
        <v>2</v>
      </c>
      <c r="G305" s="72" t="s">
        <v>160</v>
      </c>
      <c r="H305" s="45">
        <v>269</v>
      </c>
      <c r="I305" s="78"/>
      <c r="J305" s="128"/>
      <c r="K305" s="128"/>
      <c r="L305" s="148"/>
    </row>
    <row r="306" spans="1:12" ht="27" customHeight="1">
      <c r="A306" s="67">
        <v>3</v>
      </c>
      <c r="B306" s="68">
        <v>3</v>
      </c>
      <c r="C306" s="68">
        <v>1</v>
      </c>
      <c r="D306" s="68">
        <v>5</v>
      </c>
      <c r="E306" s="72"/>
      <c r="F306" s="71"/>
      <c r="G306" s="69" t="s">
        <v>172</v>
      </c>
      <c r="H306" s="45">
        <v>270</v>
      </c>
      <c r="I306" s="82">
        <f t="shared" ref="I306:L307" si="26">I307</f>
        <v>0</v>
      </c>
      <c r="J306" s="161">
        <f t="shared" si="26"/>
        <v>0</v>
      </c>
      <c r="K306" s="58">
        <f t="shared" si="26"/>
        <v>0</v>
      </c>
      <c r="L306" s="58">
        <f t="shared" si="26"/>
        <v>0</v>
      </c>
    </row>
    <row r="307" spans="1:12" ht="27" customHeight="1">
      <c r="A307" s="95">
        <v>3</v>
      </c>
      <c r="B307" s="106">
        <v>3</v>
      </c>
      <c r="C307" s="106">
        <v>1</v>
      </c>
      <c r="D307" s="106">
        <v>5</v>
      </c>
      <c r="E307" s="106">
        <v>1</v>
      </c>
      <c r="F307" s="141"/>
      <c r="G307" s="125" t="s">
        <v>172</v>
      </c>
      <c r="H307" s="45">
        <v>271</v>
      </c>
      <c r="I307" s="58">
        <f t="shared" si="26"/>
        <v>0</v>
      </c>
      <c r="J307" s="163">
        <f t="shared" si="26"/>
        <v>0</v>
      </c>
      <c r="K307" s="82">
        <f t="shared" si="26"/>
        <v>0</v>
      </c>
      <c r="L307" s="82">
        <f t="shared" si="26"/>
        <v>0</v>
      </c>
    </row>
    <row r="308" spans="1:12" ht="25.5" customHeight="1">
      <c r="A308" s="67">
        <v>3</v>
      </c>
      <c r="B308" s="68">
        <v>3</v>
      </c>
      <c r="C308" s="68">
        <v>1</v>
      </c>
      <c r="D308" s="68">
        <v>5</v>
      </c>
      <c r="E308" s="68">
        <v>1</v>
      </c>
      <c r="F308" s="75">
        <v>1</v>
      </c>
      <c r="G308" s="69" t="s">
        <v>172</v>
      </c>
      <c r="H308" s="45">
        <v>272</v>
      </c>
      <c r="I308" s="78"/>
      <c r="J308" s="128"/>
      <c r="K308" s="128"/>
      <c r="L308" s="148"/>
    </row>
    <row r="309" spans="1:12" ht="12.75" customHeight="1">
      <c r="A309" s="67">
        <v>3</v>
      </c>
      <c r="B309" s="68">
        <v>3</v>
      </c>
      <c r="C309" s="68">
        <v>1</v>
      </c>
      <c r="D309" s="68">
        <v>6</v>
      </c>
      <c r="E309" s="72"/>
      <c r="F309" s="71"/>
      <c r="G309" s="69" t="s">
        <v>163</v>
      </c>
      <c r="H309" s="45">
        <v>273</v>
      </c>
      <c r="I309" s="58">
        <f t="shared" ref="I309:L310" si="27">I310</f>
        <v>0</v>
      </c>
      <c r="J309" s="161">
        <f t="shared" si="27"/>
        <v>0</v>
      </c>
      <c r="K309" s="58">
        <f t="shared" si="27"/>
        <v>0</v>
      </c>
      <c r="L309" s="58">
        <f t="shared" si="27"/>
        <v>0</v>
      </c>
    </row>
    <row r="310" spans="1:12" ht="14.25" customHeight="1">
      <c r="A310" s="67">
        <v>3</v>
      </c>
      <c r="B310" s="68">
        <v>3</v>
      </c>
      <c r="C310" s="68">
        <v>1</v>
      </c>
      <c r="D310" s="68">
        <v>6</v>
      </c>
      <c r="E310" s="68">
        <v>1</v>
      </c>
      <c r="F310" s="71"/>
      <c r="G310" s="69" t="s">
        <v>163</v>
      </c>
      <c r="H310" s="45">
        <v>274</v>
      </c>
      <c r="I310" s="57">
        <f t="shared" si="27"/>
        <v>0</v>
      </c>
      <c r="J310" s="161">
        <f t="shared" si="27"/>
        <v>0</v>
      </c>
      <c r="K310" s="58">
        <f t="shared" si="27"/>
        <v>0</v>
      </c>
      <c r="L310" s="58">
        <f t="shared" si="27"/>
        <v>0</v>
      </c>
    </row>
    <row r="311" spans="1:12" ht="14.25" customHeight="1">
      <c r="A311" s="67">
        <v>3</v>
      </c>
      <c r="B311" s="68">
        <v>3</v>
      </c>
      <c r="C311" s="68">
        <v>1</v>
      </c>
      <c r="D311" s="68">
        <v>6</v>
      </c>
      <c r="E311" s="68">
        <v>1</v>
      </c>
      <c r="F311" s="75">
        <v>1</v>
      </c>
      <c r="G311" s="69" t="s">
        <v>163</v>
      </c>
      <c r="H311" s="45">
        <v>275</v>
      </c>
      <c r="I311" s="128"/>
      <c r="J311" s="128"/>
      <c r="K311" s="128"/>
      <c r="L311" s="148"/>
    </row>
    <row r="312" spans="1:12" ht="12.75" customHeight="1">
      <c r="A312" s="67">
        <v>3</v>
      </c>
      <c r="B312" s="68">
        <v>3</v>
      </c>
      <c r="C312" s="68">
        <v>1</v>
      </c>
      <c r="D312" s="68">
        <v>7</v>
      </c>
      <c r="E312" s="72"/>
      <c r="F312" s="71"/>
      <c r="G312" s="69" t="s">
        <v>164</v>
      </c>
      <c r="H312" s="45">
        <v>276</v>
      </c>
      <c r="I312" s="57">
        <f>I313</f>
        <v>0</v>
      </c>
      <c r="J312" s="161">
        <f>J313</f>
        <v>0</v>
      </c>
      <c r="K312" s="58">
        <f>K313</f>
        <v>0</v>
      </c>
      <c r="L312" s="58">
        <f>L313</f>
        <v>0</v>
      </c>
    </row>
    <row r="313" spans="1:12" ht="12.75" customHeight="1">
      <c r="A313" s="67">
        <v>3</v>
      </c>
      <c r="B313" s="68">
        <v>3</v>
      </c>
      <c r="C313" s="68">
        <v>1</v>
      </c>
      <c r="D313" s="68">
        <v>7</v>
      </c>
      <c r="E313" s="68">
        <v>1</v>
      </c>
      <c r="F313" s="71"/>
      <c r="G313" s="69" t="s">
        <v>164</v>
      </c>
      <c r="H313" s="45">
        <v>277</v>
      </c>
      <c r="I313" s="57">
        <f>I314+I315</f>
        <v>0</v>
      </c>
      <c r="J313" s="57">
        <f>J314+J315</f>
        <v>0</v>
      </c>
      <c r="K313" s="57">
        <f>K314+K315</f>
        <v>0</v>
      </c>
      <c r="L313" s="57">
        <f>L314+L315</f>
        <v>0</v>
      </c>
    </row>
    <row r="314" spans="1:12" ht="12.75" customHeight="1">
      <c r="A314" s="67">
        <v>3</v>
      </c>
      <c r="B314" s="68">
        <v>3</v>
      </c>
      <c r="C314" s="68">
        <v>1</v>
      </c>
      <c r="D314" s="68">
        <v>7</v>
      </c>
      <c r="E314" s="68">
        <v>1</v>
      </c>
      <c r="F314" s="75">
        <v>1</v>
      </c>
      <c r="G314" s="69" t="s">
        <v>159</v>
      </c>
      <c r="H314" s="45">
        <v>278</v>
      </c>
      <c r="I314" s="128"/>
      <c r="J314" s="128"/>
      <c r="K314" s="128"/>
      <c r="L314" s="148"/>
    </row>
    <row r="315" spans="1:12" ht="12.75" customHeight="1">
      <c r="A315" s="67">
        <v>3</v>
      </c>
      <c r="B315" s="68">
        <v>3</v>
      </c>
      <c r="C315" s="68">
        <v>1</v>
      </c>
      <c r="D315" s="68">
        <v>7</v>
      </c>
      <c r="E315" s="68">
        <v>1</v>
      </c>
      <c r="F315" s="75">
        <v>2</v>
      </c>
      <c r="G315" s="69" t="s">
        <v>160</v>
      </c>
      <c r="H315" s="45">
        <v>279</v>
      </c>
      <c r="I315" s="78"/>
      <c r="J315" s="78"/>
      <c r="K315" s="78"/>
      <c r="L315" s="78"/>
    </row>
    <row r="316" spans="1:12" ht="12" customHeight="1">
      <c r="A316" s="67">
        <v>3</v>
      </c>
      <c r="B316" s="68">
        <v>3</v>
      </c>
      <c r="C316" s="68">
        <v>2</v>
      </c>
      <c r="D316" s="72"/>
      <c r="E316" s="72"/>
      <c r="F316" s="71"/>
      <c r="G316" s="69" t="s">
        <v>165</v>
      </c>
      <c r="H316" s="45">
        <v>280</v>
      </c>
      <c r="I316" s="57">
        <f>SUM(I317+I322+I326+I331+I335+I338+I341)</f>
        <v>0</v>
      </c>
      <c r="J316" s="161">
        <f>SUM(J317+J322+J326+J331+J335+J338+J341)</f>
        <v>0</v>
      </c>
      <c r="K316" s="58">
        <f>SUM(K317+K322+K326+K331+K335+K338+K341)</f>
        <v>0</v>
      </c>
      <c r="L316" s="58">
        <f>SUM(L317+L322+L326+L331+L335+L338+L341)</f>
        <v>0</v>
      </c>
    </row>
    <row r="317" spans="1:12" ht="24" customHeight="1">
      <c r="A317" s="67">
        <v>3</v>
      </c>
      <c r="B317" s="68">
        <v>3</v>
      </c>
      <c r="C317" s="68">
        <v>2</v>
      </c>
      <c r="D317" s="68">
        <v>1</v>
      </c>
      <c r="E317" s="72"/>
      <c r="F317" s="71"/>
      <c r="G317" s="69" t="s">
        <v>167</v>
      </c>
      <c r="H317" s="45">
        <v>281</v>
      </c>
      <c r="I317" s="57">
        <f>I318</f>
        <v>0</v>
      </c>
      <c r="J317" s="161">
        <f>J318</f>
        <v>0</v>
      </c>
      <c r="K317" s="58">
        <f>K318</f>
        <v>0</v>
      </c>
      <c r="L317" s="58">
        <f>L318</f>
        <v>0</v>
      </c>
    </row>
    <row r="318" spans="1:12" ht="25.5" customHeight="1">
      <c r="A318" s="73">
        <v>3</v>
      </c>
      <c r="B318" s="67">
        <v>3</v>
      </c>
      <c r="C318" s="68">
        <v>2</v>
      </c>
      <c r="D318" s="74">
        <v>1</v>
      </c>
      <c r="E318" s="67">
        <v>1</v>
      </c>
      <c r="F318" s="71"/>
      <c r="G318" s="69" t="s">
        <v>167</v>
      </c>
      <c r="H318" s="45">
        <v>282</v>
      </c>
      <c r="I318" s="57">
        <f>SUM(I319:I321)</f>
        <v>0</v>
      </c>
      <c r="J318" s="161">
        <f>SUM(J319:J321)</f>
        <v>0</v>
      </c>
      <c r="K318" s="58">
        <f>SUM(K319:K321)</f>
        <v>0</v>
      </c>
      <c r="L318" s="58">
        <f>SUM(L319:L321)</f>
        <v>0</v>
      </c>
    </row>
    <row r="319" spans="1:12" ht="12" customHeight="1">
      <c r="A319" s="73">
        <v>3</v>
      </c>
      <c r="B319" s="67">
        <v>3</v>
      </c>
      <c r="C319" s="68">
        <v>2</v>
      </c>
      <c r="D319" s="74">
        <v>1</v>
      </c>
      <c r="E319" s="67">
        <v>1</v>
      </c>
      <c r="F319" s="75">
        <v>1</v>
      </c>
      <c r="G319" s="69" t="s">
        <v>151</v>
      </c>
      <c r="H319" s="45">
        <v>283</v>
      </c>
      <c r="I319" s="78"/>
      <c r="J319" s="78"/>
      <c r="K319" s="78"/>
      <c r="L319" s="78"/>
    </row>
    <row r="320" spans="1:12" ht="15" customHeight="1">
      <c r="A320" s="94">
        <v>3</v>
      </c>
      <c r="B320" s="95">
        <v>3</v>
      </c>
      <c r="C320" s="96">
        <v>2</v>
      </c>
      <c r="D320" s="97">
        <v>1</v>
      </c>
      <c r="E320" s="95">
        <v>1</v>
      </c>
      <c r="F320" s="98">
        <v>2</v>
      </c>
      <c r="G320" s="61" t="s">
        <v>152</v>
      </c>
      <c r="H320" s="45">
        <v>284</v>
      </c>
      <c r="I320" s="78"/>
      <c r="J320" s="78"/>
      <c r="K320" s="78"/>
      <c r="L320" s="78"/>
    </row>
    <row r="321" spans="1:12" ht="12.75" customHeight="1">
      <c r="A321" s="73">
        <v>3</v>
      </c>
      <c r="B321" s="73">
        <v>3</v>
      </c>
      <c r="C321" s="67">
        <v>2</v>
      </c>
      <c r="D321" s="74">
        <v>1</v>
      </c>
      <c r="E321" s="67">
        <v>1</v>
      </c>
      <c r="F321" s="75">
        <v>3</v>
      </c>
      <c r="G321" s="69" t="s">
        <v>169</v>
      </c>
      <c r="H321" s="45">
        <v>285</v>
      </c>
      <c r="I321" s="78"/>
      <c r="J321" s="78"/>
      <c r="K321" s="78"/>
      <c r="L321" s="78"/>
    </row>
    <row r="322" spans="1:12" ht="25.5" customHeight="1">
      <c r="A322" s="83">
        <v>3</v>
      </c>
      <c r="B322" s="83">
        <v>3</v>
      </c>
      <c r="C322" s="105">
        <v>2</v>
      </c>
      <c r="D322" s="145">
        <v>2</v>
      </c>
      <c r="E322" s="117"/>
      <c r="F322" s="141"/>
      <c r="G322" s="125" t="s">
        <v>170</v>
      </c>
      <c r="H322" s="45">
        <v>286</v>
      </c>
      <c r="I322" s="90">
        <f>I323</f>
        <v>0</v>
      </c>
      <c r="J322" s="164">
        <f>J323</f>
        <v>0</v>
      </c>
      <c r="K322" s="92">
        <f>K323</f>
        <v>0</v>
      </c>
      <c r="L322" s="92">
        <f>L323</f>
        <v>0</v>
      </c>
    </row>
    <row r="323" spans="1:12" ht="25.5" customHeight="1">
      <c r="A323" s="73">
        <v>3</v>
      </c>
      <c r="B323" s="73">
        <v>3</v>
      </c>
      <c r="C323" s="67">
        <v>2</v>
      </c>
      <c r="D323" s="74">
        <v>2</v>
      </c>
      <c r="E323" s="67">
        <v>1</v>
      </c>
      <c r="F323" s="71"/>
      <c r="G323" s="69" t="s">
        <v>170</v>
      </c>
      <c r="H323" s="45">
        <v>287</v>
      </c>
      <c r="I323" s="57">
        <f>SUM(I324:I325)</f>
        <v>0</v>
      </c>
      <c r="J323" s="115">
        <f>SUM(J324:J325)</f>
        <v>0</v>
      </c>
      <c r="K323" s="58">
        <f>SUM(K324:K325)</f>
        <v>0</v>
      </c>
      <c r="L323" s="58">
        <f>SUM(L324:L325)</f>
        <v>0</v>
      </c>
    </row>
    <row r="324" spans="1:12" ht="12.75" customHeight="1">
      <c r="A324" s="73">
        <v>3</v>
      </c>
      <c r="B324" s="73">
        <v>3</v>
      </c>
      <c r="C324" s="67">
        <v>2</v>
      </c>
      <c r="D324" s="74">
        <v>2</v>
      </c>
      <c r="E324" s="73">
        <v>1</v>
      </c>
      <c r="F324" s="120">
        <v>1</v>
      </c>
      <c r="G324" s="69" t="s">
        <v>156</v>
      </c>
      <c r="H324" s="45">
        <v>288</v>
      </c>
      <c r="I324" s="78"/>
      <c r="J324" s="78"/>
      <c r="K324" s="78"/>
      <c r="L324" s="78"/>
    </row>
    <row r="325" spans="1:12" ht="12.75" customHeight="1">
      <c r="A325" s="83">
        <v>3</v>
      </c>
      <c r="B325" s="83">
        <v>3</v>
      </c>
      <c r="C325" s="84">
        <v>2</v>
      </c>
      <c r="D325" s="85">
        <v>2</v>
      </c>
      <c r="E325" s="86">
        <v>1</v>
      </c>
      <c r="F325" s="124">
        <v>2</v>
      </c>
      <c r="G325" s="131" t="s">
        <v>157</v>
      </c>
      <c r="H325" s="45">
        <v>289</v>
      </c>
      <c r="I325" s="78"/>
      <c r="J325" s="78"/>
      <c r="K325" s="78"/>
      <c r="L325" s="78"/>
    </row>
    <row r="326" spans="1:12" ht="15" customHeight="1">
      <c r="A326" s="73">
        <v>3</v>
      </c>
      <c r="B326" s="73">
        <v>3</v>
      </c>
      <c r="C326" s="67">
        <v>2</v>
      </c>
      <c r="D326" s="68">
        <v>3</v>
      </c>
      <c r="E326" s="69"/>
      <c r="F326" s="123"/>
      <c r="G326" s="69" t="s">
        <v>158</v>
      </c>
      <c r="H326" s="45">
        <v>290</v>
      </c>
      <c r="I326" s="57">
        <f>I327</f>
        <v>0</v>
      </c>
      <c r="J326" s="115">
        <f>J327</f>
        <v>0</v>
      </c>
      <c r="K326" s="115">
        <f>K327</f>
        <v>0</v>
      </c>
      <c r="L326" s="58">
        <f>L327</f>
        <v>0</v>
      </c>
    </row>
    <row r="327" spans="1:12" ht="15" customHeight="1">
      <c r="A327" s="73">
        <v>3</v>
      </c>
      <c r="B327" s="73">
        <v>3</v>
      </c>
      <c r="C327" s="67">
        <v>2</v>
      </c>
      <c r="D327" s="68">
        <v>3</v>
      </c>
      <c r="E327" s="74">
        <v>1</v>
      </c>
      <c r="F327" s="123"/>
      <c r="G327" s="72" t="s">
        <v>158</v>
      </c>
      <c r="H327" s="45">
        <v>291</v>
      </c>
      <c r="I327" s="57">
        <f>I328+I329</f>
        <v>0</v>
      </c>
      <c r="J327" s="57">
        <f>J328+J329</f>
        <v>0</v>
      </c>
      <c r="K327" s="57">
        <f>K328+K329</f>
        <v>0</v>
      </c>
      <c r="L327" s="57">
        <f>L328+L329</f>
        <v>0</v>
      </c>
    </row>
    <row r="328" spans="1:12" ht="15" customHeight="1">
      <c r="A328" s="73">
        <v>3</v>
      </c>
      <c r="B328" s="73">
        <v>3</v>
      </c>
      <c r="C328" s="67">
        <v>2</v>
      </c>
      <c r="D328" s="68">
        <v>3</v>
      </c>
      <c r="E328" s="74">
        <v>1</v>
      </c>
      <c r="F328" s="120">
        <v>1</v>
      </c>
      <c r="G328" s="69" t="s">
        <v>159</v>
      </c>
      <c r="H328" s="45">
        <v>292</v>
      </c>
      <c r="I328" s="128"/>
      <c r="J328" s="128"/>
      <c r="K328" s="128"/>
      <c r="L328" s="148"/>
    </row>
    <row r="329" spans="1:12" ht="15" customHeight="1">
      <c r="A329" s="73">
        <v>3</v>
      </c>
      <c r="B329" s="73">
        <v>3</v>
      </c>
      <c r="C329" s="67">
        <v>2</v>
      </c>
      <c r="D329" s="68">
        <v>3</v>
      </c>
      <c r="E329" s="74">
        <v>1</v>
      </c>
      <c r="F329" s="120">
        <v>2</v>
      </c>
      <c r="G329" s="69" t="s">
        <v>160</v>
      </c>
      <c r="H329" s="45">
        <v>293</v>
      </c>
      <c r="I329" s="78"/>
      <c r="J329" s="78"/>
      <c r="K329" s="78"/>
      <c r="L329" s="78"/>
    </row>
    <row r="330" spans="1:12" ht="12.75" customHeight="1">
      <c r="A330" s="990">
        <v>1</v>
      </c>
      <c r="B330" s="991"/>
      <c r="C330" s="991"/>
      <c r="D330" s="991"/>
      <c r="E330" s="991"/>
      <c r="F330" s="992"/>
      <c r="G330" s="99">
        <v>2</v>
      </c>
      <c r="H330" s="45">
        <v>3</v>
      </c>
      <c r="I330" s="101">
        <v>4</v>
      </c>
      <c r="J330" s="162">
        <v>5</v>
      </c>
      <c r="K330" s="100">
        <v>6</v>
      </c>
      <c r="L330" s="100">
        <v>7</v>
      </c>
    </row>
    <row r="331" spans="1:12" ht="12.75" customHeight="1">
      <c r="A331" s="73">
        <v>3</v>
      </c>
      <c r="B331" s="73">
        <v>3</v>
      </c>
      <c r="C331" s="67">
        <v>2</v>
      </c>
      <c r="D331" s="68">
        <v>4</v>
      </c>
      <c r="E331" s="72"/>
      <c r="F331" s="71"/>
      <c r="G331" s="72" t="s">
        <v>171</v>
      </c>
      <c r="H331" s="56">
        <v>294</v>
      </c>
      <c r="I331" s="57">
        <f>I332</f>
        <v>0</v>
      </c>
      <c r="J331" s="115">
        <f>J332</f>
        <v>0</v>
      </c>
      <c r="K331" s="115">
        <f>K332</f>
        <v>0</v>
      </c>
      <c r="L331" s="58">
        <f>L332</f>
        <v>0</v>
      </c>
    </row>
    <row r="332" spans="1:12" ht="12.75" customHeight="1">
      <c r="A332" s="94">
        <v>3</v>
      </c>
      <c r="B332" s="94">
        <v>3</v>
      </c>
      <c r="C332" s="95">
        <v>2</v>
      </c>
      <c r="D332" s="96">
        <v>4</v>
      </c>
      <c r="E332" s="96">
        <v>1</v>
      </c>
      <c r="F332" s="63"/>
      <c r="G332" s="60" t="s">
        <v>171</v>
      </c>
      <c r="H332" s="46">
        <v>295</v>
      </c>
      <c r="I332" s="81">
        <f>SUM(I333:I334)</f>
        <v>0</v>
      </c>
      <c r="J332" s="114">
        <f>SUM(J333:J334)</f>
        <v>0</v>
      </c>
      <c r="K332" s="114">
        <f>SUM(K333:K334)</f>
        <v>0</v>
      </c>
      <c r="L332" s="82">
        <f>SUM(L333:L334)</f>
        <v>0</v>
      </c>
    </row>
    <row r="333" spans="1:12" ht="14.25" customHeight="1">
      <c r="A333" s="73">
        <v>3</v>
      </c>
      <c r="B333" s="73">
        <v>3</v>
      </c>
      <c r="C333" s="67">
        <v>2</v>
      </c>
      <c r="D333" s="68">
        <v>4</v>
      </c>
      <c r="E333" s="68">
        <v>1</v>
      </c>
      <c r="F333" s="75">
        <v>1</v>
      </c>
      <c r="G333" s="72" t="s">
        <v>159</v>
      </c>
      <c r="H333" s="56">
        <v>296</v>
      </c>
      <c r="I333" s="78"/>
      <c r="J333" s="78"/>
      <c r="K333" s="78"/>
      <c r="L333" s="78"/>
    </row>
    <row r="334" spans="1:12" ht="12.75" customHeight="1">
      <c r="A334" s="73">
        <v>3</v>
      </c>
      <c r="B334" s="73">
        <v>3</v>
      </c>
      <c r="C334" s="67">
        <v>2</v>
      </c>
      <c r="D334" s="68">
        <v>4</v>
      </c>
      <c r="E334" s="68">
        <v>1</v>
      </c>
      <c r="F334" s="75">
        <v>2</v>
      </c>
      <c r="G334" s="72" t="s">
        <v>160</v>
      </c>
      <c r="H334" s="46">
        <v>297</v>
      </c>
      <c r="I334" s="78"/>
      <c r="J334" s="78"/>
      <c r="K334" s="78"/>
      <c r="L334" s="78"/>
    </row>
    <row r="335" spans="1:12" ht="25.5" customHeight="1">
      <c r="A335" s="73">
        <v>3</v>
      </c>
      <c r="B335" s="73">
        <v>3</v>
      </c>
      <c r="C335" s="67">
        <v>2</v>
      </c>
      <c r="D335" s="68">
        <v>5</v>
      </c>
      <c r="E335" s="72"/>
      <c r="F335" s="71"/>
      <c r="G335" s="72" t="s">
        <v>172</v>
      </c>
      <c r="H335" s="56">
        <v>298</v>
      </c>
      <c r="I335" s="57">
        <f t="shared" ref="I335:L336" si="28">I336</f>
        <v>0</v>
      </c>
      <c r="J335" s="115">
        <f t="shared" si="28"/>
        <v>0</v>
      </c>
      <c r="K335" s="115">
        <f t="shared" si="28"/>
        <v>0</v>
      </c>
      <c r="L335" s="58">
        <f t="shared" si="28"/>
        <v>0</v>
      </c>
    </row>
    <row r="336" spans="1:12" ht="25.5" customHeight="1">
      <c r="A336" s="94">
        <v>3</v>
      </c>
      <c r="B336" s="94">
        <v>3</v>
      </c>
      <c r="C336" s="95">
        <v>2</v>
      </c>
      <c r="D336" s="96">
        <v>5</v>
      </c>
      <c r="E336" s="96">
        <v>1</v>
      </c>
      <c r="F336" s="63"/>
      <c r="G336" s="60" t="s">
        <v>172</v>
      </c>
      <c r="H336" s="46">
        <v>299</v>
      </c>
      <c r="I336" s="81">
        <f t="shared" si="28"/>
        <v>0</v>
      </c>
      <c r="J336" s="114">
        <f t="shared" si="28"/>
        <v>0</v>
      </c>
      <c r="K336" s="114">
        <f t="shared" si="28"/>
        <v>0</v>
      </c>
      <c r="L336" s="82">
        <f t="shared" si="28"/>
        <v>0</v>
      </c>
    </row>
    <row r="337" spans="1:12" ht="25.5" customHeight="1">
      <c r="A337" s="73">
        <v>3</v>
      </c>
      <c r="B337" s="73">
        <v>3</v>
      </c>
      <c r="C337" s="67">
        <v>2</v>
      </c>
      <c r="D337" s="68">
        <v>5</v>
      </c>
      <c r="E337" s="68">
        <v>1</v>
      </c>
      <c r="F337" s="75">
        <v>1</v>
      </c>
      <c r="G337" s="72" t="s">
        <v>172</v>
      </c>
      <c r="H337" s="56">
        <v>300</v>
      </c>
      <c r="I337" s="128"/>
      <c r="J337" s="128"/>
      <c r="K337" s="128"/>
      <c r="L337" s="148"/>
    </row>
    <row r="338" spans="1:12" ht="14.25" customHeight="1">
      <c r="A338" s="73">
        <v>3</v>
      </c>
      <c r="B338" s="73">
        <v>3</v>
      </c>
      <c r="C338" s="67">
        <v>2</v>
      </c>
      <c r="D338" s="68">
        <v>6</v>
      </c>
      <c r="E338" s="72"/>
      <c r="F338" s="71"/>
      <c r="G338" s="72" t="s">
        <v>163</v>
      </c>
      <c r="H338" s="46">
        <v>301</v>
      </c>
      <c r="I338" s="57">
        <f t="shared" ref="I338:L339" si="29">I339</f>
        <v>0</v>
      </c>
      <c r="J338" s="115">
        <f t="shared" si="29"/>
        <v>0</v>
      </c>
      <c r="K338" s="115">
        <f t="shared" si="29"/>
        <v>0</v>
      </c>
      <c r="L338" s="58">
        <f t="shared" si="29"/>
        <v>0</v>
      </c>
    </row>
    <row r="339" spans="1:12" ht="14.25" customHeight="1">
      <c r="A339" s="73">
        <v>3</v>
      </c>
      <c r="B339" s="73">
        <v>3</v>
      </c>
      <c r="C339" s="67">
        <v>2</v>
      </c>
      <c r="D339" s="68">
        <v>6</v>
      </c>
      <c r="E339" s="68">
        <v>1</v>
      </c>
      <c r="F339" s="71"/>
      <c r="G339" s="72" t="s">
        <v>163</v>
      </c>
      <c r="H339" s="56">
        <v>302</v>
      </c>
      <c r="I339" s="57">
        <f t="shared" si="29"/>
        <v>0</v>
      </c>
      <c r="J339" s="115">
        <f t="shared" si="29"/>
        <v>0</v>
      </c>
      <c r="K339" s="115">
        <f t="shared" si="29"/>
        <v>0</v>
      </c>
      <c r="L339" s="58">
        <f t="shared" si="29"/>
        <v>0</v>
      </c>
    </row>
    <row r="340" spans="1:12" ht="14.25" customHeight="1">
      <c r="A340" s="83">
        <v>3</v>
      </c>
      <c r="B340" s="83">
        <v>3</v>
      </c>
      <c r="C340" s="84">
        <v>2</v>
      </c>
      <c r="D340" s="85">
        <v>6</v>
      </c>
      <c r="E340" s="85">
        <v>1</v>
      </c>
      <c r="F340" s="147">
        <v>1</v>
      </c>
      <c r="G340" s="88" t="s">
        <v>163</v>
      </c>
      <c r="H340" s="46">
        <v>303</v>
      </c>
      <c r="I340" s="128"/>
      <c r="J340" s="128"/>
      <c r="K340" s="128"/>
      <c r="L340" s="148"/>
    </row>
    <row r="341" spans="1:12" ht="13.5" customHeight="1">
      <c r="A341" s="73">
        <v>3</v>
      </c>
      <c r="B341" s="73">
        <v>3</v>
      </c>
      <c r="C341" s="67">
        <v>2</v>
      </c>
      <c r="D341" s="68">
        <v>7</v>
      </c>
      <c r="E341" s="72"/>
      <c r="F341" s="71"/>
      <c r="G341" s="72" t="s">
        <v>164</v>
      </c>
      <c r="H341" s="56">
        <v>304</v>
      </c>
      <c r="I341" s="57">
        <f t="shared" ref="I341:L342" si="30">I342</f>
        <v>0</v>
      </c>
      <c r="J341" s="115">
        <f t="shared" si="30"/>
        <v>0</v>
      </c>
      <c r="K341" s="115">
        <f t="shared" si="30"/>
        <v>0</v>
      </c>
      <c r="L341" s="58">
        <f t="shared" si="30"/>
        <v>0</v>
      </c>
    </row>
    <row r="342" spans="1:12" ht="13.5" customHeight="1">
      <c r="A342" s="83">
        <v>3</v>
      </c>
      <c r="B342" s="83">
        <v>3</v>
      </c>
      <c r="C342" s="84">
        <v>2</v>
      </c>
      <c r="D342" s="85">
        <v>7</v>
      </c>
      <c r="E342" s="85">
        <v>1</v>
      </c>
      <c r="F342" s="87"/>
      <c r="G342" s="88" t="s">
        <v>164</v>
      </c>
      <c r="H342" s="46">
        <v>305</v>
      </c>
      <c r="I342" s="58">
        <f t="shared" si="30"/>
        <v>0</v>
      </c>
      <c r="J342" s="115">
        <f t="shared" si="30"/>
        <v>0</v>
      </c>
      <c r="K342" s="115">
        <f t="shared" si="30"/>
        <v>0</v>
      </c>
      <c r="L342" s="58">
        <f t="shared" si="30"/>
        <v>0</v>
      </c>
    </row>
    <row r="343" spans="1:12" ht="16.5" customHeight="1">
      <c r="A343" s="73">
        <v>3</v>
      </c>
      <c r="B343" s="73">
        <v>3</v>
      </c>
      <c r="C343" s="67">
        <v>2</v>
      </c>
      <c r="D343" s="68">
        <v>7</v>
      </c>
      <c r="E343" s="68">
        <v>1</v>
      </c>
      <c r="F343" s="75">
        <v>1</v>
      </c>
      <c r="G343" s="72" t="s">
        <v>164</v>
      </c>
      <c r="H343" s="56">
        <v>306</v>
      </c>
      <c r="I343" s="128"/>
      <c r="J343" s="128"/>
      <c r="K343" s="128"/>
      <c r="L343" s="148"/>
    </row>
    <row r="344" spans="1:12" ht="18.75" customHeight="1">
      <c r="A344" s="33"/>
      <c r="B344" s="33"/>
      <c r="C344" s="34"/>
      <c r="D344" s="165"/>
      <c r="E344" s="166"/>
      <c r="F344" s="167"/>
      <c r="G344" s="168" t="s">
        <v>173</v>
      </c>
      <c r="H344" s="46">
        <v>307</v>
      </c>
      <c r="I344" s="134">
        <f>SUM(I30+I174)</f>
        <v>0</v>
      </c>
      <c r="J344" s="135">
        <f>SUM(J30+J174)</f>
        <v>0</v>
      </c>
      <c r="K344" s="135">
        <f>SUM(K30+K174)</f>
        <v>0</v>
      </c>
      <c r="L344" s="136">
        <f>SUM(L30+L174)</f>
        <v>0</v>
      </c>
    </row>
    <row r="347" spans="1:12" ht="12.75" customHeight="1">
      <c r="A347" s="169"/>
      <c r="B347" s="169"/>
      <c r="C347" s="169"/>
      <c r="D347" s="170"/>
      <c r="E347" s="170"/>
      <c r="F347" s="170"/>
      <c r="G347" s="171"/>
      <c r="H347" s="172"/>
      <c r="K347" s="27"/>
      <c r="L347" s="27"/>
    </row>
    <row r="348" spans="1:12" ht="18.75" customHeight="1">
      <c r="A348" s="173"/>
      <c r="B348" s="173"/>
      <c r="C348" s="173"/>
      <c r="D348" s="174" t="s">
        <v>174</v>
      </c>
      <c r="E348" s="1"/>
      <c r="F348" s="17"/>
      <c r="G348" s="1"/>
      <c r="H348" s="1"/>
      <c r="I348" s="175" t="s">
        <v>175</v>
      </c>
      <c r="K348" s="987" t="s">
        <v>176</v>
      </c>
      <c r="L348" s="987"/>
    </row>
    <row r="349" spans="1:12" ht="15.75" customHeight="1">
      <c r="I349" s="177"/>
      <c r="K349" s="177"/>
      <c r="L349" s="177"/>
    </row>
    <row r="350" spans="1:12" ht="15.75" customHeight="1">
      <c r="D350" s="27"/>
      <c r="E350" s="27"/>
      <c r="F350" s="40"/>
      <c r="G350" s="27"/>
      <c r="I350" s="177"/>
      <c r="K350" s="178"/>
      <c r="L350" s="178"/>
    </row>
    <row r="351" spans="1:12" ht="18.75" customHeight="1">
      <c r="D351" s="988" t="s">
        <v>177</v>
      </c>
      <c r="E351" s="989"/>
      <c r="F351" s="989"/>
      <c r="G351" s="989"/>
      <c r="H351" s="17"/>
      <c r="I351" s="175" t="s">
        <v>175</v>
      </c>
      <c r="K351" s="987" t="s">
        <v>176</v>
      </c>
      <c r="L351" s="987"/>
    </row>
  </sheetData>
  <mergeCells count="35">
    <mergeCell ref="D351:G351"/>
    <mergeCell ref="K351:L351"/>
    <mergeCell ref="A288:F288"/>
    <mergeCell ref="K348:L348"/>
    <mergeCell ref="A330:F330"/>
    <mergeCell ref="G17:K17"/>
    <mergeCell ref="A171:F171"/>
    <mergeCell ref="A208:F208"/>
    <mergeCell ref="A247:F247"/>
    <mergeCell ref="L27:L28"/>
    <mergeCell ref="A29:F29"/>
    <mergeCell ref="A54:F54"/>
    <mergeCell ref="A90:F90"/>
    <mergeCell ref="A27:F28"/>
    <mergeCell ref="A131:F131"/>
    <mergeCell ref="K27:K28"/>
    <mergeCell ref="C19:I19"/>
    <mergeCell ref="C20:I20"/>
    <mergeCell ref="C21:I21"/>
    <mergeCell ref="I27:J27"/>
    <mergeCell ref="B13:L13"/>
    <mergeCell ref="G16:K16"/>
    <mergeCell ref="G15:K15"/>
    <mergeCell ref="C22:I22"/>
    <mergeCell ref="A18:L18"/>
    <mergeCell ref="A9:L9"/>
    <mergeCell ref="G10:K10"/>
    <mergeCell ref="G11:K11"/>
    <mergeCell ref="G27:G28"/>
    <mergeCell ref="H27:H28"/>
    <mergeCell ref="J1:L5"/>
    <mergeCell ref="G6:K6"/>
    <mergeCell ref="A7:L7"/>
    <mergeCell ref="G8:K8"/>
    <mergeCell ref="G25:H25"/>
  </mergeCells>
  <phoneticPr fontId="19" type="noConversion"/>
  <pageMargins left="0.54166668653488159" right="0.1145833358168602" top="0.46875" bottom="0.3854166567325592" header="0.2291666716337204" footer="0.15625"/>
  <pageSetup paperSize="9" orientation="portrait" useFirstPageNumber="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88"/>
  <sheetViews>
    <sheetView workbookViewId="0">
      <selection activeCell="G95" sqref="G95"/>
    </sheetView>
  </sheetViews>
  <sheetFormatPr defaultRowHeight="12.75" customHeight="1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9" style="2" customWidth="1"/>
    <col min="10" max="10" width="11.7109375" style="2" customWidth="1"/>
    <col min="11" max="11" width="12.42578125" style="2" customWidth="1"/>
    <col min="12" max="12" width="10.140625" style="2" customWidth="1"/>
    <col min="13" max="13" width="0.140625" style="2" hidden="1" customWidth="1"/>
    <col min="14" max="14" width="6.140625" style="2" hidden="1" customWidth="1"/>
    <col min="15" max="15" width="8.85546875" style="2" hidden="1" customWidth="1"/>
    <col min="16" max="16" width="9.140625" style="2" hidden="1" customWidth="1"/>
    <col min="17" max="16384" width="9.140625" style="2"/>
  </cols>
  <sheetData>
    <row r="1" spans="1:16" ht="15" customHeight="1">
      <c r="G1" s="4"/>
      <c r="H1" s="5"/>
      <c r="I1" s="6"/>
      <c r="J1" s="10" t="s">
        <v>181</v>
      </c>
      <c r="K1" s="10"/>
      <c r="L1" s="10"/>
      <c r="M1" s="12"/>
      <c r="N1" s="10"/>
      <c r="O1" s="10"/>
      <c r="P1" s="10"/>
    </row>
    <row r="2" spans="1:16" ht="14.25" customHeight="1">
      <c r="H2" s="5"/>
      <c r="I2" s="1"/>
      <c r="J2" s="10" t="s">
        <v>182</v>
      </c>
      <c r="K2" s="10"/>
      <c r="L2" s="10"/>
      <c r="M2" s="12"/>
      <c r="N2" s="10"/>
      <c r="O2" s="10"/>
      <c r="P2" s="10"/>
    </row>
    <row r="3" spans="1:16" ht="13.5" customHeight="1">
      <c r="H3" s="8"/>
      <c r="I3" s="5"/>
      <c r="J3" s="10" t="s">
        <v>183</v>
      </c>
      <c r="K3" s="10"/>
      <c r="L3" s="10"/>
      <c r="M3" s="12"/>
      <c r="N3" s="10"/>
      <c r="O3" s="10"/>
      <c r="P3" s="10"/>
    </row>
    <row r="4" spans="1:16" ht="14.25" customHeight="1">
      <c r="G4" s="9" t="s">
        <v>1</v>
      </c>
      <c r="H4" s="5"/>
      <c r="I4" s="1"/>
      <c r="J4" s="10" t="s">
        <v>184</v>
      </c>
      <c r="K4" s="10"/>
      <c r="L4" s="10"/>
      <c r="M4" s="12"/>
      <c r="N4" s="10"/>
      <c r="O4" s="10"/>
      <c r="P4" s="10"/>
    </row>
    <row r="5" spans="1:16" ht="12" customHeight="1">
      <c r="H5" s="5"/>
      <c r="I5" s="1"/>
      <c r="J5" s="10" t="s">
        <v>185</v>
      </c>
      <c r="K5" s="10"/>
      <c r="L5" s="10"/>
      <c r="M5" s="12"/>
      <c r="N5" s="10"/>
      <c r="O5" s="10"/>
      <c r="P5" s="10"/>
    </row>
    <row r="6" spans="1:16" ht="9.75" customHeight="1">
      <c r="G6" s="1028"/>
      <c r="H6" s="1029"/>
      <c r="I6" s="1029"/>
      <c r="J6" s="1029"/>
      <c r="K6" s="1029"/>
      <c r="L6" s="11"/>
      <c r="M6" s="12"/>
    </row>
    <row r="7" spans="1:16" ht="18.75" customHeight="1">
      <c r="A7" s="1013" t="s">
        <v>2</v>
      </c>
      <c r="B7" s="1014"/>
      <c r="C7" s="1014"/>
      <c r="D7" s="1014"/>
      <c r="E7" s="1014"/>
      <c r="F7" s="1015"/>
      <c r="G7" s="1014"/>
      <c r="H7" s="1014"/>
      <c r="I7" s="1014"/>
      <c r="J7" s="1014"/>
      <c r="K7" s="1014"/>
      <c r="L7" s="1014"/>
      <c r="M7" s="12"/>
    </row>
    <row r="8" spans="1:16" ht="14.25" customHeight="1">
      <c r="A8" s="13"/>
      <c r="B8" s="14"/>
      <c r="C8" s="14"/>
      <c r="D8" s="14"/>
      <c r="E8" s="14"/>
      <c r="F8" s="15"/>
      <c r="G8" s="1009" t="s">
        <v>3</v>
      </c>
      <c r="H8" s="1009"/>
      <c r="I8" s="1009"/>
      <c r="J8" s="1009"/>
      <c r="K8" s="1009"/>
      <c r="L8" s="14"/>
      <c r="M8" s="12"/>
    </row>
    <row r="9" spans="1:16" ht="16.5" customHeight="1">
      <c r="A9" s="1007" t="s">
        <v>4</v>
      </c>
      <c r="B9" s="1007"/>
      <c r="C9" s="1007"/>
      <c r="D9" s="1007"/>
      <c r="E9" s="1007"/>
      <c r="F9" s="1007"/>
      <c r="G9" s="1007"/>
      <c r="H9" s="1007"/>
      <c r="I9" s="1007"/>
      <c r="J9" s="1007"/>
      <c r="K9" s="1007"/>
      <c r="L9" s="1007"/>
      <c r="M9" s="12"/>
      <c r="P9" s="2" t="s">
        <v>5</v>
      </c>
    </row>
    <row r="10" spans="1:16" ht="15.75" customHeight="1">
      <c r="G10" s="1008" t="s">
        <v>6</v>
      </c>
      <c r="H10" s="1008"/>
      <c r="I10" s="1008"/>
      <c r="J10" s="1008"/>
      <c r="K10" s="1008"/>
      <c r="M10" s="12"/>
    </row>
    <row r="11" spans="1:16" ht="12" customHeight="1">
      <c r="G11" s="1010" t="s">
        <v>7</v>
      </c>
      <c r="H11" s="1010"/>
      <c r="I11" s="1010"/>
      <c r="J11" s="1010"/>
      <c r="K11" s="1010"/>
    </row>
    <row r="12" spans="1:16" ht="9" customHeight="1"/>
    <row r="13" spans="1:16" ht="12" customHeight="1">
      <c r="B13" s="1007" t="s">
        <v>8</v>
      </c>
      <c r="C13" s="1007"/>
      <c r="D13" s="1007"/>
      <c r="E13" s="1007"/>
      <c r="F13" s="1007"/>
      <c r="G13" s="1007"/>
      <c r="H13" s="1007"/>
      <c r="I13" s="1007"/>
      <c r="J13" s="1007"/>
      <c r="K13" s="1007"/>
      <c r="L13" s="1007"/>
    </row>
    <row r="14" spans="1:16" ht="12" customHeight="1"/>
    <row r="15" spans="1:16" ht="12.75" customHeight="1">
      <c r="G15" s="1008" t="s">
        <v>9</v>
      </c>
      <c r="H15" s="1008"/>
      <c r="I15" s="1008"/>
      <c r="J15" s="1008"/>
      <c r="K15" s="1008"/>
    </row>
    <row r="16" spans="1:16" ht="11.25" customHeight="1">
      <c r="G16" s="1026" t="s">
        <v>10</v>
      </c>
      <c r="H16" s="1026"/>
      <c r="I16" s="1026"/>
      <c r="J16" s="1026"/>
      <c r="K16" s="1026"/>
    </row>
    <row r="17" spans="1:13" ht="12.75" customHeight="1">
      <c r="B17" s="1"/>
      <c r="C17" s="1"/>
      <c r="D17" s="1"/>
      <c r="E17" s="1005"/>
      <c r="F17" s="1006"/>
      <c r="G17" s="1005"/>
      <c r="H17" s="1005"/>
      <c r="I17" s="1005"/>
      <c r="J17" s="1005"/>
      <c r="K17" s="1005"/>
      <c r="L17" s="1"/>
    </row>
    <row r="18" spans="1:13" ht="12" customHeight="1">
      <c r="A18" s="993" t="s">
        <v>15</v>
      </c>
      <c r="B18" s="993"/>
      <c r="C18" s="993"/>
      <c r="D18" s="993"/>
      <c r="E18" s="993"/>
      <c r="F18" s="993"/>
      <c r="G18" s="993"/>
      <c r="H18" s="993"/>
      <c r="I18" s="993"/>
      <c r="J18" s="993"/>
      <c r="K18" s="993"/>
      <c r="L18" s="993"/>
      <c r="M18" s="20"/>
    </row>
    <row r="19" spans="1:13" ht="12" customHeight="1">
      <c r="J19" s="21"/>
      <c r="K19" s="11"/>
      <c r="L19" s="22" t="s">
        <v>11</v>
      </c>
      <c r="M19" s="20"/>
    </row>
    <row r="20" spans="1:13" ht="11.25" customHeight="1">
      <c r="J20" s="23" t="s">
        <v>12</v>
      </c>
      <c r="K20" s="8"/>
      <c r="L20" s="24"/>
      <c r="M20" s="20"/>
    </row>
    <row r="21" spans="1:13" ht="12" customHeight="1">
      <c r="E21" s="10"/>
      <c r="F21" s="16"/>
      <c r="I21" s="25"/>
      <c r="J21" s="25"/>
      <c r="K21" s="26" t="s">
        <v>13</v>
      </c>
      <c r="L21" s="24"/>
      <c r="M21" s="20"/>
    </row>
    <row r="22" spans="1:13" ht="12.75" customHeight="1">
      <c r="C22" s="1032"/>
      <c r="D22" s="1033"/>
      <c r="E22" s="1033"/>
      <c r="F22" s="1031"/>
      <c r="G22" s="1033"/>
      <c r="H22" s="1033"/>
      <c r="I22" s="1033"/>
      <c r="K22" s="26" t="s">
        <v>14</v>
      </c>
      <c r="L22" s="29"/>
      <c r="M22" s="20"/>
    </row>
    <row r="23" spans="1:13" ht="12" customHeight="1">
      <c r="G23" s="16"/>
      <c r="H23" s="27"/>
      <c r="J23" s="30" t="s">
        <v>16</v>
      </c>
      <c r="K23" s="31"/>
      <c r="L23" s="24"/>
      <c r="M23" s="20"/>
    </row>
    <row r="24" spans="1:13" ht="12.75" customHeight="1">
      <c r="G24" s="32" t="s">
        <v>17</v>
      </c>
      <c r="H24" s="33"/>
      <c r="I24" s="34"/>
      <c r="J24" s="35"/>
      <c r="K24" s="24"/>
      <c r="L24" s="24"/>
      <c r="M24" s="20"/>
    </row>
    <row r="25" spans="1:13" ht="13.5" customHeight="1">
      <c r="G25" s="1027" t="s">
        <v>18</v>
      </c>
      <c r="H25" s="1027"/>
      <c r="I25" s="36"/>
      <c r="J25" s="37"/>
      <c r="K25" s="24"/>
      <c r="L25" s="24"/>
      <c r="M25" s="20"/>
    </row>
    <row r="26" spans="1:13" ht="14.25" customHeight="1">
      <c r="A26" s="38"/>
      <c r="B26" s="38"/>
      <c r="C26" s="38"/>
      <c r="D26" s="38"/>
      <c r="E26" s="38"/>
      <c r="F26" s="39"/>
      <c r="G26" s="40"/>
      <c r="I26" s="40"/>
      <c r="J26" s="40"/>
      <c r="K26" s="28"/>
      <c r="L26" s="41" t="s">
        <v>186</v>
      </c>
      <c r="M26" s="42"/>
    </row>
    <row r="27" spans="1:13" ht="24" customHeight="1">
      <c r="A27" s="1016" t="s">
        <v>20</v>
      </c>
      <c r="B27" s="1017"/>
      <c r="C27" s="1017"/>
      <c r="D27" s="1017"/>
      <c r="E27" s="1017"/>
      <c r="F27" s="1017"/>
      <c r="G27" s="1020" t="s">
        <v>21</v>
      </c>
      <c r="H27" s="1022" t="s">
        <v>22</v>
      </c>
      <c r="I27" s="1024" t="s">
        <v>23</v>
      </c>
      <c r="J27" s="1025"/>
      <c r="K27" s="1002" t="s">
        <v>24</v>
      </c>
      <c r="L27" s="1000" t="s">
        <v>25</v>
      </c>
      <c r="M27" s="42"/>
    </row>
    <row r="28" spans="1:13" ht="46.5" customHeight="1">
      <c r="A28" s="1018"/>
      <c r="B28" s="1019"/>
      <c r="C28" s="1019"/>
      <c r="D28" s="1019"/>
      <c r="E28" s="1019"/>
      <c r="F28" s="1019"/>
      <c r="G28" s="1021"/>
      <c r="H28" s="1023"/>
      <c r="I28" s="43" t="s">
        <v>26</v>
      </c>
      <c r="J28" s="44" t="s">
        <v>27</v>
      </c>
      <c r="K28" s="1003"/>
      <c r="L28" s="1001"/>
    </row>
    <row r="29" spans="1:13" ht="11.25" customHeight="1">
      <c r="A29" s="994" t="s">
        <v>28</v>
      </c>
      <c r="B29" s="995"/>
      <c r="C29" s="995"/>
      <c r="D29" s="995"/>
      <c r="E29" s="995"/>
      <c r="F29" s="996"/>
      <c r="G29" s="45">
        <v>2</v>
      </c>
      <c r="H29" s="46">
        <v>3</v>
      </c>
      <c r="I29" s="47" t="s">
        <v>29</v>
      </c>
      <c r="J29" s="48" t="s">
        <v>30</v>
      </c>
      <c r="K29" s="49">
        <v>6</v>
      </c>
      <c r="L29" s="49">
        <v>7</v>
      </c>
    </row>
    <row r="30" spans="1:13" s="50" customFormat="1" ht="14.25" customHeight="1">
      <c r="A30" s="51">
        <v>2</v>
      </c>
      <c r="B30" s="52"/>
      <c r="C30" s="53"/>
      <c r="D30" s="54"/>
      <c r="E30" s="52"/>
      <c r="F30" s="55"/>
      <c r="G30" s="53" t="s">
        <v>31</v>
      </c>
      <c r="H30" s="56">
        <v>1</v>
      </c>
      <c r="I30" s="57">
        <f>SUM(I31+I41+I64+I85+I93+I113+I136+I155+I165)</f>
        <v>0</v>
      </c>
      <c r="J30" s="57">
        <f>SUM(J31+J41+J64+J85+J93+J113+J136+J155+J165)</f>
        <v>0</v>
      </c>
      <c r="K30" s="58">
        <f>SUM(K31+K41+K64+K85+K93+K113+K136+K155+K165)</f>
        <v>0</v>
      </c>
      <c r="L30" s="57">
        <f>SUM(L31+L41+L64+L85+L93+L113+L136+L155+L165)</f>
        <v>0</v>
      </c>
    </row>
    <row r="31" spans="1:13" ht="24.75" customHeight="1">
      <c r="A31" s="51">
        <v>2</v>
      </c>
      <c r="B31" s="59">
        <v>1</v>
      </c>
      <c r="C31" s="60"/>
      <c r="D31" s="61"/>
      <c r="E31" s="62"/>
      <c r="F31" s="63"/>
      <c r="G31" s="64" t="s">
        <v>32</v>
      </c>
      <c r="H31" s="46">
        <v>2</v>
      </c>
      <c r="I31" s="57">
        <f>SUM(I32+I37)</f>
        <v>0</v>
      </c>
      <c r="J31" s="57">
        <f>SUM(J32+J37)</f>
        <v>0</v>
      </c>
      <c r="K31" s="65">
        <f>SUM(K32+K37)</f>
        <v>0</v>
      </c>
      <c r="L31" s="66">
        <f>SUM(L32+L37)</f>
        <v>0</v>
      </c>
    </row>
    <row r="32" spans="1:13" ht="14.25" customHeight="1">
      <c r="A32" s="67">
        <v>2</v>
      </c>
      <c r="B32" s="67">
        <v>1</v>
      </c>
      <c r="C32" s="68">
        <v>1</v>
      </c>
      <c r="D32" s="69"/>
      <c r="E32" s="70"/>
      <c r="F32" s="71"/>
      <c r="G32" s="72" t="s">
        <v>33</v>
      </c>
      <c r="H32" s="56">
        <v>3</v>
      </c>
      <c r="I32" s="57">
        <f t="shared" ref="I32:L33" si="0">SUM(I33)</f>
        <v>0</v>
      </c>
      <c r="J32" s="57">
        <f t="shared" si="0"/>
        <v>0</v>
      </c>
      <c r="K32" s="58">
        <f t="shared" si="0"/>
        <v>0</v>
      </c>
      <c r="L32" s="57">
        <f t="shared" si="0"/>
        <v>0</v>
      </c>
    </row>
    <row r="33" spans="1:12" ht="13.5" customHeight="1">
      <c r="A33" s="73">
        <v>2</v>
      </c>
      <c r="B33" s="67">
        <v>1</v>
      </c>
      <c r="C33" s="68">
        <v>1</v>
      </c>
      <c r="D33" s="74">
        <v>1</v>
      </c>
      <c r="E33" s="70"/>
      <c r="F33" s="71"/>
      <c r="G33" s="72" t="s">
        <v>33</v>
      </c>
      <c r="H33" s="56">
        <v>4</v>
      </c>
      <c r="I33" s="57">
        <f t="shared" si="0"/>
        <v>0</v>
      </c>
      <c r="J33" s="57">
        <f t="shared" si="0"/>
        <v>0</v>
      </c>
      <c r="K33" s="58">
        <f t="shared" si="0"/>
        <v>0</v>
      </c>
      <c r="L33" s="57">
        <f t="shared" si="0"/>
        <v>0</v>
      </c>
    </row>
    <row r="34" spans="1:12" ht="12.75" customHeight="1">
      <c r="A34" s="73">
        <v>2</v>
      </c>
      <c r="B34" s="67">
        <v>1</v>
      </c>
      <c r="C34" s="68">
        <v>1</v>
      </c>
      <c r="D34" s="74">
        <v>1</v>
      </c>
      <c r="E34" s="67">
        <v>1</v>
      </c>
      <c r="F34" s="71"/>
      <c r="G34" s="72" t="s">
        <v>34</v>
      </c>
      <c r="H34" s="56">
        <v>5</v>
      </c>
      <c r="I34" s="58">
        <f>SUM(I35:I36)</f>
        <v>0</v>
      </c>
      <c r="J34" s="57">
        <f>SUM(J35:J36)</f>
        <v>0</v>
      </c>
      <c r="K34" s="58">
        <f>SUM(K35:K36)</f>
        <v>0</v>
      </c>
      <c r="L34" s="57">
        <f>SUM(L35:L36)</f>
        <v>0</v>
      </c>
    </row>
    <row r="35" spans="1:12" ht="14.25" customHeight="1">
      <c r="A35" s="73">
        <v>2</v>
      </c>
      <c r="B35" s="67">
        <v>1</v>
      </c>
      <c r="C35" s="68">
        <v>1</v>
      </c>
      <c r="D35" s="74">
        <v>1</v>
      </c>
      <c r="E35" s="67">
        <v>1</v>
      </c>
      <c r="F35" s="75">
        <v>1</v>
      </c>
      <c r="G35" s="72" t="s">
        <v>35</v>
      </c>
      <c r="H35" s="56">
        <v>6</v>
      </c>
      <c r="I35" s="76"/>
      <c r="J35" s="77"/>
      <c r="K35" s="77"/>
      <c r="L35" s="77"/>
    </row>
    <row r="36" spans="1:12" ht="12.75" customHeight="1">
      <c r="A36" s="73">
        <v>2</v>
      </c>
      <c r="B36" s="67">
        <v>1</v>
      </c>
      <c r="C36" s="68">
        <v>1</v>
      </c>
      <c r="D36" s="74">
        <v>1</v>
      </c>
      <c r="E36" s="67">
        <v>1</v>
      </c>
      <c r="F36" s="75">
        <v>2</v>
      </c>
      <c r="G36" s="72" t="s">
        <v>36</v>
      </c>
      <c r="H36" s="56">
        <v>7</v>
      </c>
      <c r="I36" s="77"/>
      <c r="J36" s="77"/>
      <c r="K36" s="77"/>
      <c r="L36" s="77"/>
    </row>
    <row r="37" spans="1:12" ht="13.5" customHeight="1">
      <c r="A37" s="73">
        <v>2</v>
      </c>
      <c r="B37" s="67">
        <v>1</v>
      </c>
      <c r="C37" s="68">
        <v>2</v>
      </c>
      <c r="D37" s="69"/>
      <c r="E37" s="70"/>
      <c r="F37" s="71"/>
      <c r="G37" s="72" t="s">
        <v>37</v>
      </c>
      <c r="H37" s="56">
        <v>8</v>
      </c>
      <c r="I37" s="58">
        <f t="shared" ref="I37:L39" si="1">I38</f>
        <v>0</v>
      </c>
      <c r="J37" s="57">
        <f t="shared" si="1"/>
        <v>0</v>
      </c>
      <c r="K37" s="58">
        <f t="shared" si="1"/>
        <v>0</v>
      </c>
      <c r="L37" s="57">
        <f t="shared" si="1"/>
        <v>0</v>
      </c>
    </row>
    <row r="38" spans="1:12" ht="12.75" customHeight="1">
      <c r="A38" s="73">
        <v>2</v>
      </c>
      <c r="B38" s="67">
        <v>1</v>
      </c>
      <c r="C38" s="68">
        <v>2</v>
      </c>
      <c r="D38" s="74">
        <v>1</v>
      </c>
      <c r="E38" s="70"/>
      <c r="F38" s="71"/>
      <c r="G38" s="72" t="s">
        <v>37</v>
      </c>
      <c r="H38" s="56">
        <v>9</v>
      </c>
      <c r="I38" s="58">
        <f t="shared" si="1"/>
        <v>0</v>
      </c>
      <c r="J38" s="57">
        <f t="shared" si="1"/>
        <v>0</v>
      </c>
      <c r="K38" s="57">
        <f t="shared" si="1"/>
        <v>0</v>
      </c>
      <c r="L38" s="57">
        <f t="shared" si="1"/>
        <v>0</v>
      </c>
    </row>
    <row r="39" spans="1:12" ht="13.5" customHeight="1">
      <c r="A39" s="73">
        <v>2</v>
      </c>
      <c r="B39" s="67">
        <v>1</v>
      </c>
      <c r="C39" s="68">
        <v>2</v>
      </c>
      <c r="D39" s="74">
        <v>1</v>
      </c>
      <c r="E39" s="67">
        <v>1</v>
      </c>
      <c r="F39" s="71"/>
      <c r="G39" s="72" t="s">
        <v>37</v>
      </c>
      <c r="H39" s="56">
        <v>10</v>
      </c>
      <c r="I39" s="57">
        <f t="shared" si="1"/>
        <v>0</v>
      </c>
      <c r="J39" s="57">
        <f t="shared" si="1"/>
        <v>0</v>
      </c>
      <c r="K39" s="57">
        <f t="shared" si="1"/>
        <v>0</v>
      </c>
      <c r="L39" s="57">
        <f t="shared" si="1"/>
        <v>0</v>
      </c>
    </row>
    <row r="40" spans="1:12" ht="14.25" customHeight="1">
      <c r="A40" s="73">
        <v>2</v>
      </c>
      <c r="B40" s="67">
        <v>1</v>
      </c>
      <c r="C40" s="68">
        <v>2</v>
      </c>
      <c r="D40" s="74">
        <v>1</v>
      </c>
      <c r="E40" s="67">
        <v>1</v>
      </c>
      <c r="F40" s="75">
        <v>1</v>
      </c>
      <c r="G40" s="72" t="s">
        <v>37</v>
      </c>
      <c r="H40" s="56">
        <v>11</v>
      </c>
      <c r="I40" s="78"/>
      <c r="J40" s="77"/>
      <c r="K40" s="77"/>
      <c r="L40" s="77"/>
    </row>
    <row r="41" spans="1:12" ht="12.75" customHeight="1">
      <c r="A41" s="79">
        <v>2</v>
      </c>
      <c r="B41" s="80">
        <v>2</v>
      </c>
      <c r="C41" s="60"/>
      <c r="D41" s="61"/>
      <c r="E41" s="62"/>
      <c r="F41" s="63"/>
      <c r="G41" s="64" t="s">
        <v>38</v>
      </c>
      <c r="H41" s="46">
        <v>12</v>
      </c>
      <c r="I41" s="81">
        <f t="shared" ref="I41:L43" si="2">I42</f>
        <v>0</v>
      </c>
      <c r="J41" s="82">
        <f t="shared" si="2"/>
        <v>0</v>
      </c>
      <c r="K41" s="81">
        <f t="shared" si="2"/>
        <v>0</v>
      </c>
      <c r="L41" s="81">
        <f t="shared" si="2"/>
        <v>0</v>
      </c>
    </row>
    <row r="42" spans="1:12" ht="12.75" customHeight="1">
      <c r="A42" s="73">
        <v>2</v>
      </c>
      <c r="B42" s="67">
        <v>2</v>
      </c>
      <c r="C42" s="68">
        <v>1</v>
      </c>
      <c r="D42" s="69"/>
      <c r="E42" s="70"/>
      <c r="F42" s="71"/>
      <c r="G42" s="72" t="s">
        <v>38</v>
      </c>
      <c r="H42" s="56">
        <v>13</v>
      </c>
      <c r="I42" s="57">
        <f t="shared" si="2"/>
        <v>0</v>
      </c>
      <c r="J42" s="58">
        <f t="shared" si="2"/>
        <v>0</v>
      </c>
      <c r="K42" s="57">
        <f t="shared" si="2"/>
        <v>0</v>
      </c>
      <c r="L42" s="58">
        <f t="shared" si="2"/>
        <v>0</v>
      </c>
    </row>
    <row r="43" spans="1:12" ht="12.75" customHeight="1">
      <c r="A43" s="73">
        <v>2</v>
      </c>
      <c r="B43" s="67">
        <v>2</v>
      </c>
      <c r="C43" s="68">
        <v>1</v>
      </c>
      <c r="D43" s="74">
        <v>1</v>
      </c>
      <c r="E43" s="70"/>
      <c r="F43" s="71"/>
      <c r="G43" s="72" t="s">
        <v>38</v>
      </c>
      <c r="H43" s="56">
        <v>14</v>
      </c>
      <c r="I43" s="57">
        <f t="shared" si="2"/>
        <v>0</v>
      </c>
      <c r="J43" s="58">
        <f t="shared" si="2"/>
        <v>0</v>
      </c>
      <c r="K43" s="66">
        <f t="shared" si="2"/>
        <v>0</v>
      </c>
      <c r="L43" s="66">
        <f t="shared" si="2"/>
        <v>0</v>
      </c>
    </row>
    <row r="44" spans="1:12" ht="15" customHeight="1">
      <c r="A44" s="83">
        <v>2</v>
      </c>
      <c r="B44" s="84">
        <v>2</v>
      </c>
      <c r="C44" s="85">
        <v>1</v>
      </c>
      <c r="D44" s="86">
        <v>1</v>
      </c>
      <c r="E44" s="84">
        <v>1</v>
      </c>
      <c r="F44" s="87"/>
      <c r="G44" s="88" t="s">
        <v>38</v>
      </c>
      <c r="H44" s="89">
        <v>15</v>
      </c>
      <c r="I44" s="90">
        <f>SUM(I45:I63)-I53</f>
        <v>0</v>
      </c>
      <c r="J44" s="91">
        <f>SUM(J45:J63)-J53</f>
        <v>0</v>
      </c>
      <c r="K44" s="91">
        <f>SUM(K45:K63)-K53</f>
        <v>0</v>
      </c>
      <c r="L44" s="92">
        <f>SUM(L45:L63)-L53</f>
        <v>0</v>
      </c>
    </row>
    <row r="45" spans="1:12" ht="12.75" customHeight="1">
      <c r="A45" s="73">
        <v>2</v>
      </c>
      <c r="B45" s="67">
        <v>2</v>
      </c>
      <c r="C45" s="68">
        <v>1</v>
      </c>
      <c r="D45" s="74">
        <v>1</v>
      </c>
      <c r="E45" s="67">
        <v>1</v>
      </c>
      <c r="F45" s="93">
        <v>1</v>
      </c>
      <c r="G45" s="72" t="s">
        <v>39</v>
      </c>
      <c r="H45" s="56">
        <v>16</v>
      </c>
      <c r="I45" s="77"/>
      <c r="J45" s="77"/>
      <c r="K45" s="77"/>
      <c r="L45" s="77"/>
    </row>
    <row r="46" spans="1:12" ht="26.25" customHeight="1">
      <c r="A46" s="73">
        <v>2</v>
      </c>
      <c r="B46" s="67">
        <v>2</v>
      </c>
      <c r="C46" s="68">
        <v>1</v>
      </c>
      <c r="D46" s="74">
        <v>1</v>
      </c>
      <c r="E46" s="67">
        <v>1</v>
      </c>
      <c r="F46" s="75">
        <v>2</v>
      </c>
      <c r="G46" s="72" t="s">
        <v>40</v>
      </c>
      <c r="H46" s="56">
        <v>17</v>
      </c>
      <c r="I46" s="77"/>
      <c r="J46" s="77"/>
      <c r="K46" s="77"/>
      <c r="L46" s="77"/>
    </row>
    <row r="47" spans="1:12" ht="14.25" customHeight="1">
      <c r="A47" s="73">
        <v>2</v>
      </c>
      <c r="B47" s="67">
        <v>2</v>
      </c>
      <c r="C47" s="68">
        <v>1</v>
      </c>
      <c r="D47" s="74">
        <v>1</v>
      </c>
      <c r="E47" s="67">
        <v>1</v>
      </c>
      <c r="F47" s="75">
        <v>5</v>
      </c>
      <c r="G47" s="72" t="s">
        <v>41</v>
      </c>
      <c r="H47" s="56">
        <v>18</v>
      </c>
      <c r="I47" s="77"/>
      <c r="J47" s="77"/>
      <c r="K47" s="77"/>
      <c r="L47" s="77"/>
    </row>
    <row r="48" spans="1:12" ht="18" customHeight="1">
      <c r="A48" s="73">
        <v>2</v>
      </c>
      <c r="B48" s="67">
        <v>2</v>
      </c>
      <c r="C48" s="68">
        <v>1</v>
      </c>
      <c r="D48" s="74">
        <v>1</v>
      </c>
      <c r="E48" s="67">
        <v>1</v>
      </c>
      <c r="F48" s="75">
        <v>6</v>
      </c>
      <c r="G48" s="72" t="s">
        <v>42</v>
      </c>
      <c r="H48" s="56">
        <v>19</v>
      </c>
      <c r="I48" s="77"/>
      <c r="J48" s="77"/>
      <c r="K48" s="77"/>
      <c r="L48" s="77"/>
    </row>
    <row r="49" spans="1:12" ht="18" customHeight="1">
      <c r="A49" s="94">
        <v>2</v>
      </c>
      <c r="B49" s="95">
        <v>2</v>
      </c>
      <c r="C49" s="96">
        <v>1</v>
      </c>
      <c r="D49" s="97">
        <v>1</v>
      </c>
      <c r="E49" s="95">
        <v>1</v>
      </c>
      <c r="F49" s="98">
        <v>7</v>
      </c>
      <c r="G49" s="60" t="s">
        <v>43</v>
      </c>
      <c r="H49" s="46">
        <v>20</v>
      </c>
      <c r="I49" s="77"/>
      <c r="J49" s="77"/>
      <c r="K49" s="77"/>
      <c r="L49" s="77"/>
    </row>
    <row r="50" spans="1:12" ht="18" customHeight="1">
      <c r="A50" s="179">
        <v>2</v>
      </c>
      <c r="B50" s="180">
        <v>2</v>
      </c>
      <c r="C50" s="181">
        <v>1</v>
      </c>
      <c r="D50" s="182">
        <v>1</v>
      </c>
      <c r="E50" s="180">
        <v>1</v>
      </c>
      <c r="F50" s="183">
        <v>8</v>
      </c>
      <c r="G50" s="184" t="s">
        <v>44</v>
      </c>
      <c r="H50" s="185">
        <v>21</v>
      </c>
      <c r="I50" s="77"/>
      <c r="J50" s="77"/>
      <c r="K50" s="77"/>
      <c r="L50" s="77"/>
    </row>
    <row r="51" spans="1:12" ht="18.75" customHeight="1">
      <c r="A51" s="186">
        <v>2</v>
      </c>
      <c r="B51" s="187">
        <v>2</v>
      </c>
      <c r="C51" s="188">
        <v>1</v>
      </c>
      <c r="D51" s="189">
        <v>1</v>
      </c>
      <c r="E51" s="187">
        <v>1</v>
      </c>
      <c r="F51" s="190">
        <v>10</v>
      </c>
      <c r="G51" s="191" t="s">
        <v>46</v>
      </c>
      <c r="H51" s="192">
        <v>22</v>
      </c>
      <c r="I51" s="77"/>
      <c r="J51" s="77"/>
      <c r="K51" s="77"/>
      <c r="L51" s="77"/>
    </row>
    <row r="52" spans="1:12" ht="42" customHeight="1">
      <c r="A52" s="73">
        <v>2</v>
      </c>
      <c r="B52" s="67">
        <v>2</v>
      </c>
      <c r="C52" s="68">
        <v>1</v>
      </c>
      <c r="D52" s="74">
        <v>1</v>
      </c>
      <c r="E52" s="67">
        <v>1</v>
      </c>
      <c r="F52" s="75">
        <v>11</v>
      </c>
      <c r="G52" s="72" t="s">
        <v>47</v>
      </c>
      <c r="H52" s="193" t="s">
        <v>187</v>
      </c>
      <c r="I52" s="78"/>
      <c r="J52" s="77"/>
      <c r="K52" s="77"/>
      <c r="L52" s="77"/>
    </row>
    <row r="53" spans="1:12" ht="11.25" customHeight="1">
      <c r="A53" s="990">
        <v>1</v>
      </c>
      <c r="B53" s="991"/>
      <c r="C53" s="991"/>
      <c r="D53" s="991"/>
      <c r="E53" s="991"/>
      <c r="F53" s="992"/>
      <c r="G53" s="100">
        <v>2</v>
      </c>
      <c r="H53" s="101">
        <v>3</v>
      </c>
      <c r="I53" s="102">
        <v>4</v>
      </c>
      <c r="J53" s="103">
        <v>5</v>
      </c>
      <c r="K53" s="104">
        <v>6</v>
      </c>
      <c r="L53" s="102">
        <v>7</v>
      </c>
    </row>
    <row r="54" spans="1:12" ht="27.75" customHeight="1">
      <c r="A54" s="83">
        <v>2</v>
      </c>
      <c r="B54" s="105">
        <v>2</v>
      </c>
      <c r="C54" s="106">
        <v>1</v>
      </c>
      <c r="D54" s="106">
        <v>1</v>
      </c>
      <c r="E54" s="106">
        <v>1</v>
      </c>
      <c r="F54" s="107">
        <v>12</v>
      </c>
      <c r="G54" s="194" t="s">
        <v>188</v>
      </c>
      <c r="H54" s="195" t="s">
        <v>189</v>
      </c>
      <c r="I54" s="110"/>
      <c r="J54" s="77"/>
      <c r="K54" s="77"/>
      <c r="L54" s="77"/>
    </row>
    <row r="55" spans="1:12" ht="25.5" customHeight="1">
      <c r="A55" s="73">
        <v>2</v>
      </c>
      <c r="B55" s="67">
        <v>2</v>
      </c>
      <c r="C55" s="68">
        <v>1</v>
      </c>
      <c r="D55" s="68">
        <v>1</v>
      </c>
      <c r="E55" s="68">
        <v>1</v>
      </c>
      <c r="F55" s="75">
        <v>14</v>
      </c>
      <c r="G55" s="72" t="s">
        <v>190</v>
      </c>
      <c r="H55" s="193" t="s">
        <v>191</v>
      </c>
      <c r="I55" s="78"/>
      <c r="J55" s="78"/>
      <c r="K55" s="78"/>
      <c r="L55" s="78"/>
    </row>
    <row r="56" spans="1:12" ht="25.5" customHeight="1">
      <c r="A56" s="73">
        <v>2</v>
      </c>
      <c r="B56" s="67">
        <v>2</v>
      </c>
      <c r="C56" s="68">
        <v>1</v>
      </c>
      <c r="D56" s="68">
        <v>1</v>
      </c>
      <c r="E56" s="68">
        <v>1</v>
      </c>
      <c r="F56" s="75">
        <v>15</v>
      </c>
      <c r="G56" s="72" t="s">
        <v>192</v>
      </c>
      <c r="H56" s="195" t="s">
        <v>193</v>
      </c>
      <c r="I56" s="78"/>
      <c r="J56" s="77"/>
      <c r="K56" s="77"/>
      <c r="L56" s="77"/>
    </row>
    <row r="57" spans="1:12" ht="21.75" customHeight="1">
      <c r="A57" s="73">
        <v>2</v>
      </c>
      <c r="B57" s="67">
        <v>2</v>
      </c>
      <c r="C57" s="68">
        <v>1</v>
      </c>
      <c r="D57" s="68">
        <v>1</v>
      </c>
      <c r="E57" s="68">
        <v>1</v>
      </c>
      <c r="F57" s="75">
        <v>16</v>
      </c>
      <c r="G57" s="72" t="s">
        <v>51</v>
      </c>
      <c r="H57" s="193" t="s">
        <v>194</v>
      </c>
      <c r="I57" s="78"/>
      <c r="J57" s="77"/>
      <c r="K57" s="77"/>
      <c r="L57" s="77"/>
    </row>
    <row r="58" spans="1:12" ht="27.75" customHeight="1">
      <c r="A58" s="73">
        <v>2</v>
      </c>
      <c r="B58" s="67">
        <v>2</v>
      </c>
      <c r="C58" s="68">
        <v>1</v>
      </c>
      <c r="D58" s="68">
        <v>1</v>
      </c>
      <c r="E58" s="68">
        <v>1</v>
      </c>
      <c r="F58" s="75">
        <v>17</v>
      </c>
      <c r="G58" s="72" t="s">
        <v>195</v>
      </c>
      <c r="H58" s="196" t="s">
        <v>196</v>
      </c>
      <c r="I58" s="78"/>
      <c r="J58" s="78"/>
      <c r="K58" s="78"/>
      <c r="L58" s="78"/>
    </row>
    <row r="59" spans="1:12" ht="26.25" customHeight="1">
      <c r="A59" s="197">
        <v>2</v>
      </c>
      <c r="B59" s="180">
        <v>2</v>
      </c>
      <c r="C59" s="181">
        <v>1</v>
      </c>
      <c r="D59" s="181">
        <v>1</v>
      </c>
      <c r="E59" s="181">
        <v>1</v>
      </c>
      <c r="F59" s="183">
        <v>18</v>
      </c>
      <c r="G59" s="184" t="s">
        <v>197</v>
      </c>
      <c r="H59" s="193" t="s">
        <v>198</v>
      </c>
      <c r="I59" s="78"/>
      <c r="J59" s="78"/>
      <c r="K59" s="78"/>
      <c r="L59" s="78"/>
    </row>
    <row r="60" spans="1:12" ht="14.25" customHeight="1">
      <c r="A60" s="73">
        <v>2</v>
      </c>
      <c r="B60" s="67">
        <v>2</v>
      </c>
      <c r="C60" s="68">
        <v>1</v>
      </c>
      <c r="D60" s="68">
        <v>1</v>
      </c>
      <c r="E60" s="68">
        <v>1</v>
      </c>
      <c r="F60" s="75">
        <v>20</v>
      </c>
      <c r="G60" s="72" t="s">
        <v>55</v>
      </c>
      <c r="H60" s="195" t="s">
        <v>199</v>
      </c>
      <c r="I60" s="78"/>
      <c r="J60" s="77"/>
      <c r="K60" s="77"/>
      <c r="L60" s="77"/>
    </row>
    <row r="61" spans="1:12" ht="27.75" customHeight="1">
      <c r="A61" s="129">
        <v>2</v>
      </c>
      <c r="B61" s="51">
        <v>2</v>
      </c>
      <c r="C61" s="119">
        <v>1</v>
      </c>
      <c r="D61" s="119">
        <v>1</v>
      </c>
      <c r="E61" s="119">
        <v>1</v>
      </c>
      <c r="F61" s="198">
        <v>21</v>
      </c>
      <c r="G61" s="53" t="s">
        <v>200</v>
      </c>
      <c r="H61" s="199">
        <v>29</v>
      </c>
      <c r="I61" s="78"/>
      <c r="J61" s="77"/>
      <c r="K61" s="77"/>
      <c r="L61" s="77"/>
    </row>
    <row r="62" spans="1:12" ht="12" customHeight="1">
      <c r="A62" s="129">
        <v>2</v>
      </c>
      <c r="B62" s="51">
        <v>2</v>
      </c>
      <c r="C62" s="119">
        <v>1</v>
      </c>
      <c r="D62" s="119">
        <v>1</v>
      </c>
      <c r="E62" s="119">
        <v>1</v>
      </c>
      <c r="F62" s="198">
        <v>22</v>
      </c>
      <c r="G62" s="53" t="s">
        <v>201</v>
      </c>
      <c r="H62" s="199">
        <v>30</v>
      </c>
      <c r="I62" s="78"/>
      <c r="J62" s="77"/>
      <c r="K62" s="77"/>
      <c r="L62" s="77"/>
    </row>
    <row r="63" spans="1:12" ht="15" customHeight="1">
      <c r="A63" s="73">
        <v>2</v>
      </c>
      <c r="B63" s="67">
        <v>2</v>
      </c>
      <c r="C63" s="68">
        <v>1</v>
      </c>
      <c r="D63" s="68">
        <v>1</v>
      </c>
      <c r="E63" s="68">
        <v>1</v>
      </c>
      <c r="F63" s="75">
        <v>30</v>
      </c>
      <c r="G63" s="72" t="s">
        <v>202</v>
      </c>
      <c r="H63" s="56">
        <v>31</v>
      </c>
      <c r="I63" s="78"/>
      <c r="J63" s="77"/>
      <c r="K63" s="77"/>
      <c r="L63" s="77"/>
    </row>
    <row r="64" spans="1:12" ht="14.25" customHeight="1">
      <c r="A64" s="111">
        <v>2</v>
      </c>
      <c r="B64" s="112">
        <v>3</v>
      </c>
      <c r="C64" s="64"/>
      <c r="D64" s="60"/>
      <c r="E64" s="60"/>
      <c r="F64" s="63"/>
      <c r="G64" s="200" t="s">
        <v>203</v>
      </c>
      <c r="H64" s="109">
        <v>32</v>
      </c>
      <c r="I64" s="81">
        <f>SUM(I65+I81)</f>
        <v>0</v>
      </c>
      <c r="J64" s="114">
        <f>SUM(J65+J81)</f>
        <v>0</v>
      </c>
      <c r="K64" s="82">
        <f>SUM(K65+K81)</f>
        <v>0</v>
      </c>
      <c r="L64" s="81">
        <f>SUM(L65+L81)</f>
        <v>0</v>
      </c>
    </row>
    <row r="65" spans="1:12" ht="13.5" customHeight="1">
      <c r="A65" s="73">
        <v>2</v>
      </c>
      <c r="B65" s="67">
        <v>3</v>
      </c>
      <c r="C65" s="68">
        <v>1</v>
      </c>
      <c r="D65" s="72"/>
      <c r="E65" s="72"/>
      <c r="F65" s="71"/>
      <c r="G65" s="72" t="s">
        <v>58</v>
      </c>
      <c r="H65" s="56">
        <v>33</v>
      </c>
      <c r="I65" s="57">
        <f>SUM(I66+I71+I76)</f>
        <v>0</v>
      </c>
      <c r="J65" s="115">
        <f>SUM(J66+J71+J76)</f>
        <v>0</v>
      </c>
      <c r="K65" s="58">
        <f>SUM(K66+K71+K76)</f>
        <v>0</v>
      </c>
      <c r="L65" s="57">
        <f>SUM(L66+L71+L76)</f>
        <v>0</v>
      </c>
    </row>
    <row r="66" spans="1:12" ht="15" customHeight="1">
      <c r="A66" s="73">
        <v>2</v>
      </c>
      <c r="B66" s="67">
        <v>3</v>
      </c>
      <c r="C66" s="68">
        <v>1</v>
      </c>
      <c r="D66" s="68">
        <v>1</v>
      </c>
      <c r="E66" s="72"/>
      <c r="F66" s="71"/>
      <c r="G66" s="72" t="s">
        <v>204</v>
      </c>
      <c r="H66" s="109">
        <v>34</v>
      </c>
      <c r="I66" s="57">
        <f>I67</f>
        <v>0</v>
      </c>
      <c r="J66" s="115">
        <f>J67</f>
        <v>0</v>
      </c>
      <c r="K66" s="58">
        <f>K67</f>
        <v>0</v>
      </c>
      <c r="L66" s="57">
        <f>L67</f>
        <v>0</v>
      </c>
    </row>
    <row r="67" spans="1:12" ht="13.5" customHeight="1">
      <c r="A67" s="73">
        <v>2</v>
      </c>
      <c r="B67" s="67">
        <v>3</v>
      </c>
      <c r="C67" s="68">
        <v>1</v>
      </c>
      <c r="D67" s="68">
        <v>1</v>
      </c>
      <c r="E67" s="68">
        <v>1</v>
      </c>
      <c r="F67" s="71"/>
      <c r="G67" s="72" t="s">
        <v>204</v>
      </c>
      <c r="H67" s="56">
        <v>35</v>
      </c>
      <c r="I67" s="57">
        <f>SUM(I68:I70)</f>
        <v>0</v>
      </c>
      <c r="J67" s="115">
        <f>SUM(J68:J70)</f>
        <v>0</v>
      </c>
      <c r="K67" s="58">
        <f>SUM(K68:K70)</f>
        <v>0</v>
      </c>
      <c r="L67" s="57">
        <f>SUM(L68:L70)</f>
        <v>0</v>
      </c>
    </row>
    <row r="68" spans="1:12" s="116" customFormat="1" ht="30" customHeight="1">
      <c r="A68" s="73">
        <v>2</v>
      </c>
      <c r="B68" s="67">
        <v>3</v>
      </c>
      <c r="C68" s="68">
        <v>1</v>
      </c>
      <c r="D68" s="68">
        <v>1</v>
      </c>
      <c r="E68" s="68">
        <v>1</v>
      </c>
      <c r="F68" s="75">
        <v>1</v>
      </c>
      <c r="G68" s="72" t="s">
        <v>60</v>
      </c>
      <c r="H68" s="109">
        <v>36</v>
      </c>
      <c r="I68" s="78"/>
      <c r="J68" s="78"/>
      <c r="K68" s="78"/>
      <c r="L68" s="78"/>
    </row>
    <row r="69" spans="1:12" ht="27" customHeight="1">
      <c r="A69" s="73">
        <v>2</v>
      </c>
      <c r="B69" s="95">
        <v>3</v>
      </c>
      <c r="C69" s="96">
        <v>1</v>
      </c>
      <c r="D69" s="96">
        <v>1</v>
      </c>
      <c r="E69" s="96">
        <v>1</v>
      </c>
      <c r="F69" s="98">
        <v>2</v>
      </c>
      <c r="G69" s="60" t="s">
        <v>61</v>
      </c>
      <c r="H69" s="56">
        <v>37</v>
      </c>
      <c r="I69" s="76"/>
      <c r="J69" s="76"/>
      <c r="K69" s="76"/>
      <c r="L69" s="76"/>
    </row>
    <row r="70" spans="1:12" ht="16.5" customHeight="1">
      <c r="A70" s="67">
        <v>2</v>
      </c>
      <c r="B70" s="68">
        <v>3</v>
      </c>
      <c r="C70" s="68">
        <v>1</v>
      </c>
      <c r="D70" s="68">
        <v>1</v>
      </c>
      <c r="E70" s="68">
        <v>1</v>
      </c>
      <c r="F70" s="75">
        <v>3</v>
      </c>
      <c r="G70" s="72" t="s">
        <v>62</v>
      </c>
      <c r="H70" s="109">
        <v>38</v>
      </c>
      <c r="I70" s="78"/>
      <c r="J70" s="78"/>
      <c r="K70" s="78"/>
      <c r="L70" s="78"/>
    </row>
    <row r="71" spans="1:12" ht="29.25" customHeight="1">
      <c r="A71" s="95">
        <v>2</v>
      </c>
      <c r="B71" s="96">
        <v>3</v>
      </c>
      <c r="C71" s="96">
        <v>1</v>
      </c>
      <c r="D71" s="96">
        <v>2</v>
      </c>
      <c r="E71" s="60"/>
      <c r="F71" s="63"/>
      <c r="G71" s="60" t="s">
        <v>205</v>
      </c>
      <c r="H71" s="56">
        <v>39</v>
      </c>
      <c r="I71" s="81">
        <f>I72</f>
        <v>0</v>
      </c>
      <c r="J71" s="114">
        <f>J72</f>
        <v>0</v>
      </c>
      <c r="K71" s="82">
        <f>K72</f>
        <v>0</v>
      </c>
      <c r="L71" s="82">
        <f>L72</f>
        <v>0</v>
      </c>
    </row>
    <row r="72" spans="1:12" ht="27" customHeight="1">
      <c r="A72" s="84">
        <v>2</v>
      </c>
      <c r="B72" s="85">
        <v>3</v>
      </c>
      <c r="C72" s="85">
        <v>1</v>
      </c>
      <c r="D72" s="85">
        <v>2</v>
      </c>
      <c r="E72" s="85">
        <v>1</v>
      </c>
      <c r="F72" s="87"/>
      <c r="G72" s="60" t="s">
        <v>205</v>
      </c>
      <c r="H72" s="109">
        <v>40</v>
      </c>
      <c r="I72" s="66">
        <f>SUM(I73:I75)</f>
        <v>0</v>
      </c>
      <c r="J72" s="118">
        <f>SUM(J73:J75)</f>
        <v>0</v>
      </c>
      <c r="K72" s="65">
        <f>SUM(K73:K75)</f>
        <v>0</v>
      </c>
      <c r="L72" s="58">
        <f>SUM(L73:L75)</f>
        <v>0</v>
      </c>
    </row>
    <row r="73" spans="1:12" s="116" customFormat="1" ht="27" customHeight="1">
      <c r="A73" s="67">
        <v>2</v>
      </c>
      <c r="B73" s="68">
        <v>3</v>
      </c>
      <c r="C73" s="68">
        <v>1</v>
      </c>
      <c r="D73" s="68">
        <v>2</v>
      </c>
      <c r="E73" s="68">
        <v>1</v>
      </c>
      <c r="F73" s="75">
        <v>1</v>
      </c>
      <c r="G73" s="70" t="s">
        <v>60</v>
      </c>
      <c r="H73" s="56">
        <v>41</v>
      </c>
      <c r="I73" s="78"/>
      <c r="J73" s="78"/>
      <c r="K73" s="78"/>
      <c r="L73" s="78"/>
    </row>
    <row r="74" spans="1:12" ht="27.75" customHeight="1">
      <c r="A74" s="67">
        <v>2</v>
      </c>
      <c r="B74" s="68">
        <v>3</v>
      </c>
      <c r="C74" s="68">
        <v>1</v>
      </c>
      <c r="D74" s="68">
        <v>2</v>
      </c>
      <c r="E74" s="68">
        <v>1</v>
      </c>
      <c r="F74" s="75">
        <v>2</v>
      </c>
      <c r="G74" s="70" t="s">
        <v>61</v>
      </c>
      <c r="H74" s="109">
        <v>42</v>
      </c>
      <c r="I74" s="78"/>
      <c r="J74" s="78"/>
      <c r="K74" s="78"/>
      <c r="L74" s="78"/>
    </row>
    <row r="75" spans="1:12" ht="15" customHeight="1">
      <c r="A75" s="67">
        <v>2</v>
      </c>
      <c r="B75" s="68">
        <v>3</v>
      </c>
      <c r="C75" s="68">
        <v>1</v>
      </c>
      <c r="D75" s="68">
        <v>2</v>
      </c>
      <c r="E75" s="68">
        <v>1</v>
      </c>
      <c r="F75" s="75">
        <v>3</v>
      </c>
      <c r="G75" s="70" t="s">
        <v>62</v>
      </c>
      <c r="H75" s="56">
        <v>43</v>
      </c>
      <c r="I75" s="78"/>
      <c r="J75" s="78"/>
      <c r="K75" s="78"/>
      <c r="L75" s="78"/>
    </row>
    <row r="76" spans="1:12" ht="30" customHeight="1">
      <c r="A76" s="67">
        <v>2</v>
      </c>
      <c r="B76" s="68">
        <v>3</v>
      </c>
      <c r="C76" s="68">
        <v>1</v>
      </c>
      <c r="D76" s="68">
        <v>3</v>
      </c>
      <c r="E76" s="72"/>
      <c r="F76" s="71"/>
      <c r="G76" s="70" t="s">
        <v>206</v>
      </c>
      <c r="H76" s="109">
        <v>44</v>
      </c>
      <c r="I76" s="57">
        <f>I77</f>
        <v>0</v>
      </c>
      <c r="J76" s="115">
        <f>J77</f>
        <v>0</v>
      </c>
      <c r="K76" s="115">
        <f>K77</f>
        <v>0</v>
      </c>
      <c r="L76" s="58">
        <f>L77</f>
        <v>0</v>
      </c>
    </row>
    <row r="77" spans="1:12" ht="26.25" customHeight="1">
      <c r="A77" s="67">
        <v>2</v>
      </c>
      <c r="B77" s="68">
        <v>3</v>
      </c>
      <c r="C77" s="68">
        <v>1</v>
      </c>
      <c r="D77" s="68">
        <v>3</v>
      </c>
      <c r="E77" s="68">
        <v>1</v>
      </c>
      <c r="F77" s="71"/>
      <c r="G77" s="70" t="s">
        <v>206</v>
      </c>
      <c r="H77" s="56">
        <v>45</v>
      </c>
      <c r="I77" s="57">
        <f>SUM(I78:I80)</f>
        <v>0</v>
      </c>
      <c r="J77" s="115">
        <f>SUM(J78:J80)</f>
        <v>0</v>
      </c>
      <c r="K77" s="115">
        <f>SUM(K78:K80)</f>
        <v>0</v>
      </c>
      <c r="L77" s="58">
        <f>SUM(L78:L80)</f>
        <v>0</v>
      </c>
    </row>
    <row r="78" spans="1:12" ht="15" customHeight="1">
      <c r="A78" s="95">
        <v>2</v>
      </c>
      <c r="B78" s="96">
        <v>3</v>
      </c>
      <c r="C78" s="96">
        <v>1</v>
      </c>
      <c r="D78" s="96">
        <v>3</v>
      </c>
      <c r="E78" s="96">
        <v>1</v>
      </c>
      <c r="F78" s="98">
        <v>1</v>
      </c>
      <c r="G78" s="62" t="s">
        <v>207</v>
      </c>
      <c r="H78" s="109">
        <v>46</v>
      </c>
      <c r="I78" s="76"/>
      <c r="J78" s="76"/>
      <c r="K78" s="76"/>
      <c r="L78" s="76"/>
    </row>
    <row r="79" spans="1:12" ht="16.5" customHeight="1">
      <c r="A79" s="67">
        <v>2</v>
      </c>
      <c r="B79" s="68">
        <v>3</v>
      </c>
      <c r="C79" s="68">
        <v>1</v>
      </c>
      <c r="D79" s="68">
        <v>3</v>
      </c>
      <c r="E79" s="68">
        <v>1</v>
      </c>
      <c r="F79" s="75">
        <v>2</v>
      </c>
      <c r="G79" s="70" t="s">
        <v>208</v>
      </c>
      <c r="H79" s="56">
        <v>47</v>
      </c>
      <c r="I79" s="78"/>
      <c r="J79" s="78"/>
      <c r="K79" s="78"/>
      <c r="L79" s="78"/>
    </row>
    <row r="80" spans="1:12" ht="17.25" customHeight="1">
      <c r="A80" s="95">
        <v>2</v>
      </c>
      <c r="B80" s="96">
        <v>3</v>
      </c>
      <c r="C80" s="96">
        <v>1</v>
      </c>
      <c r="D80" s="96">
        <v>3</v>
      </c>
      <c r="E80" s="96">
        <v>1</v>
      </c>
      <c r="F80" s="98">
        <v>3</v>
      </c>
      <c r="G80" s="62" t="s">
        <v>209</v>
      </c>
      <c r="H80" s="109">
        <v>48</v>
      </c>
      <c r="I80" s="76"/>
      <c r="J80" s="76"/>
      <c r="K80" s="76"/>
      <c r="L80" s="76"/>
    </row>
    <row r="81" spans="1:12" ht="14.25" customHeight="1">
      <c r="A81" s="180">
        <v>2</v>
      </c>
      <c r="B81" s="181">
        <v>3</v>
      </c>
      <c r="C81" s="181">
        <v>2</v>
      </c>
      <c r="D81" s="184"/>
      <c r="E81" s="184"/>
      <c r="F81" s="201"/>
      <c r="G81" s="202" t="s">
        <v>68</v>
      </c>
      <c r="H81" s="185">
        <v>49</v>
      </c>
      <c r="I81" s="57">
        <f t="shared" ref="I81:L83" si="3">I82</f>
        <v>0</v>
      </c>
      <c r="J81" s="115">
        <f t="shared" si="3"/>
        <v>0</v>
      </c>
      <c r="K81" s="115">
        <f t="shared" si="3"/>
        <v>0</v>
      </c>
      <c r="L81" s="58">
        <f t="shared" si="3"/>
        <v>0</v>
      </c>
    </row>
    <row r="82" spans="1:12" ht="37.5" customHeight="1">
      <c r="A82" s="180">
        <v>2</v>
      </c>
      <c r="B82" s="181">
        <v>3</v>
      </c>
      <c r="C82" s="181">
        <v>2</v>
      </c>
      <c r="D82" s="181">
        <v>1</v>
      </c>
      <c r="E82" s="184"/>
      <c r="F82" s="201"/>
      <c r="G82" s="202" t="s">
        <v>69</v>
      </c>
      <c r="H82" s="203">
        <v>50</v>
      </c>
      <c r="I82" s="57">
        <f t="shared" si="3"/>
        <v>0</v>
      </c>
      <c r="J82" s="115">
        <f t="shared" si="3"/>
        <v>0</v>
      </c>
      <c r="K82" s="115">
        <f t="shared" si="3"/>
        <v>0</v>
      </c>
      <c r="L82" s="58">
        <f t="shared" si="3"/>
        <v>0</v>
      </c>
    </row>
    <row r="83" spans="1:12" ht="28.5" customHeight="1">
      <c r="A83" s="180">
        <v>2</v>
      </c>
      <c r="B83" s="181">
        <v>3</v>
      </c>
      <c r="C83" s="181">
        <v>2</v>
      </c>
      <c r="D83" s="181">
        <v>1</v>
      </c>
      <c r="E83" s="181">
        <v>1</v>
      </c>
      <c r="F83" s="201"/>
      <c r="G83" s="202" t="s">
        <v>69</v>
      </c>
      <c r="H83" s="185">
        <v>51</v>
      </c>
      <c r="I83" s="57">
        <f t="shared" si="3"/>
        <v>0</v>
      </c>
      <c r="J83" s="115">
        <f t="shared" si="3"/>
        <v>0</v>
      </c>
      <c r="K83" s="115">
        <f t="shared" si="3"/>
        <v>0</v>
      </c>
      <c r="L83" s="58">
        <f t="shared" si="3"/>
        <v>0</v>
      </c>
    </row>
    <row r="84" spans="1:12" ht="31.5" customHeight="1">
      <c r="A84" s="180">
        <v>2</v>
      </c>
      <c r="B84" s="181">
        <v>3</v>
      </c>
      <c r="C84" s="181">
        <v>2</v>
      </c>
      <c r="D84" s="181">
        <v>1</v>
      </c>
      <c r="E84" s="181">
        <v>1</v>
      </c>
      <c r="F84" s="183">
        <v>1</v>
      </c>
      <c r="G84" s="202" t="s">
        <v>69</v>
      </c>
      <c r="H84" s="203">
        <v>52</v>
      </c>
      <c r="I84" s="78"/>
      <c r="J84" s="78"/>
      <c r="K84" s="78"/>
      <c r="L84" s="78"/>
    </row>
    <row r="85" spans="1:12" ht="16.5" customHeight="1">
      <c r="A85" s="51">
        <v>2</v>
      </c>
      <c r="B85" s="119">
        <v>4</v>
      </c>
      <c r="C85" s="53"/>
      <c r="D85" s="53"/>
      <c r="E85" s="53"/>
      <c r="F85" s="55"/>
      <c r="G85" s="52" t="s">
        <v>70</v>
      </c>
      <c r="H85" s="204" t="s">
        <v>210</v>
      </c>
      <c r="I85" s="57">
        <f t="shared" ref="I85:L87" si="4">I86</f>
        <v>0</v>
      </c>
      <c r="J85" s="115">
        <f t="shared" si="4"/>
        <v>0</v>
      </c>
      <c r="K85" s="115">
        <f t="shared" si="4"/>
        <v>0</v>
      </c>
      <c r="L85" s="58">
        <f t="shared" si="4"/>
        <v>0</v>
      </c>
    </row>
    <row r="86" spans="1:12" ht="15.75" customHeight="1">
      <c r="A86" s="67">
        <v>2</v>
      </c>
      <c r="B86" s="68">
        <v>4</v>
      </c>
      <c r="C86" s="68">
        <v>1</v>
      </c>
      <c r="D86" s="72"/>
      <c r="E86" s="72"/>
      <c r="F86" s="71"/>
      <c r="G86" s="70" t="s">
        <v>71</v>
      </c>
      <c r="H86" s="205" t="s">
        <v>211</v>
      </c>
      <c r="I86" s="57">
        <f t="shared" si="4"/>
        <v>0</v>
      </c>
      <c r="J86" s="115">
        <f t="shared" si="4"/>
        <v>0</v>
      </c>
      <c r="K86" s="115">
        <f t="shared" si="4"/>
        <v>0</v>
      </c>
      <c r="L86" s="58">
        <f t="shared" si="4"/>
        <v>0</v>
      </c>
    </row>
    <row r="87" spans="1:12" ht="17.25" customHeight="1">
      <c r="A87" s="67">
        <v>2</v>
      </c>
      <c r="B87" s="68">
        <v>4</v>
      </c>
      <c r="C87" s="68">
        <v>1</v>
      </c>
      <c r="D87" s="68">
        <v>1</v>
      </c>
      <c r="E87" s="72"/>
      <c r="F87" s="71"/>
      <c r="G87" s="70" t="s">
        <v>71</v>
      </c>
      <c r="H87" s="204" t="s">
        <v>212</v>
      </c>
      <c r="I87" s="57">
        <f t="shared" si="4"/>
        <v>0</v>
      </c>
      <c r="J87" s="115">
        <f t="shared" si="4"/>
        <v>0</v>
      </c>
      <c r="K87" s="115">
        <f t="shared" si="4"/>
        <v>0</v>
      </c>
      <c r="L87" s="58">
        <f t="shared" si="4"/>
        <v>0</v>
      </c>
    </row>
    <row r="88" spans="1:12" ht="18" customHeight="1">
      <c r="A88" s="67">
        <v>2</v>
      </c>
      <c r="B88" s="68">
        <v>4</v>
      </c>
      <c r="C88" s="68">
        <v>1</v>
      </c>
      <c r="D88" s="68">
        <v>1</v>
      </c>
      <c r="E88" s="68">
        <v>1</v>
      </c>
      <c r="F88" s="71"/>
      <c r="G88" s="70" t="s">
        <v>71</v>
      </c>
      <c r="H88" s="205" t="s">
        <v>213</v>
      </c>
      <c r="I88" s="57">
        <f>SUM(I89:I92)-I90</f>
        <v>0</v>
      </c>
      <c r="J88" s="115">
        <f>SUM(J89:J92)-J90</f>
        <v>0</v>
      </c>
      <c r="K88" s="115">
        <f>SUM(K89:K92)-K90</f>
        <v>0</v>
      </c>
      <c r="L88" s="58">
        <f>SUM(L89:L92)-L90</f>
        <v>0</v>
      </c>
    </row>
    <row r="89" spans="1:12" ht="16.5" customHeight="1">
      <c r="A89" s="67">
        <v>2</v>
      </c>
      <c r="B89" s="68">
        <v>4</v>
      </c>
      <c r="C89" s="68">
        <v>1</v>
      </c>
      <c r="D89" s="68">
        <v>1</v>
      </c>
      <c r="E89" s="68">
        <v>1</v>
      </c>
      <c r="F89" s="75">
        <v>1</v>
      </c>
      <c r="G89" s="70" t="s">
        <v>72</v>
      </c>
      <c r="H89" s="204" t="s">
        <v>214</v>
      </c>
      <c r="I89" s="78"/>
      <c r="J89" s="78"/>
      <c r="K89" s="78"/>
      <c r="L89" s="78"/>
    </row>
    <row r="90" spans="1:12" ht="12.75" customHeight="1">
      <c r="A90" s="997">
        <v>1</v>
      </c>
      <c r="B90" s="998"/>
      <c r="C90" s="998"/>
      <c r="D90" s="998"/>
      <c r="E90" s="998"/>
      <c r="F90" s="999"/>
      <c r="G90" s="100">
        <v>2</v>
      </c>
      <c r="H90" s="101">
        <v>3</v>
      </c>
      <c r="I90" s="101">
        <v>4</v>
      </c>
      <c r="J90" s="99">
        <v>5</v>
      </c>
      <c r="K90" s="99">
        <v>6</v>
      </c>
      <c r="L90" s="100">
        <v>7</v>
      </c>
    </row>
    <row r="91" spans="1:12" ht="13.5" customHeight="1">
      <c r="A91" s="67">
        <v>2</v>
      </c>
      <c r="B91" s="67">
        <v>4</v>
      </c>
      <c r="C91" s="67">
        <v>1</v>
      </c>
      <c r="D91" s="68">
        <v>1</v>
      </c>
      <c r="E91" s="68">
        <v>1</v>
      </c>
      <c r="F91" s="120">
        <v>2</v>
      </c>
      <c r="G91" s="69" t="s">
        <v>73</v>
      </c>
      <c r="H91" s="206" t="s">
        <v>215</v>
      </c>
      <c r="I91" s="78"/>
      <c r="J91" s="78"/>
      <c r="K91" s="78"/>
      <c r="L91" s="78"/>
    </row>
    <row r="92" spans="1:12" ht="22.5" customHeight="1">
      <c r="A92" s="67">
        <v>2</v>
      </c>
      <c r="B92" s="68">
        <v>4</v>
      </c>
      <c r="C92" s="67">
        <v>1</v>
      </c>
      <c r="D92" s="68">
        <v>1</v>
      </c>
      <c r="E92" s="68">
        <v>1</v>
      </c>
      <c r="F92" s="120">
        <v>3</v>
      </c>
      <c r="G92" s="69" t="s">
        <v>74</v>
      </c>
      <c r="H92" s="206" t="s">
        <v>216</v>
      </c>
      <c r="I92" s="78"/>
      <c r="J92" s="78"/>
      <c r="K92" s="78"/>
      <c r="L92" s="78"/>
    </row>
    <row r="93" spans="1:12" ht="22.5" customHeight="1">
      <c r="A93" s="51">
        <v>2</v>
      </c>
      <c r="B93" s="119">
        <v>5</v>
      </c>
      <c r="C93" s="52"/>
      <c r="D93" s="53"/>
      <c r="E93" s="53"/>
      <c r="F93" s="121"/>
      <c r="G93" s="54" t="s">
        <v>75</v>
      </c>
      <c r="H93" s="206" t="s">
        <v>217</v>
      </c>
      <c r="I93" s="57">
        <f>SUM(I94+I99+I104)</f>
        <v>0</v>
      </c>
      <c r="J93" s="115">
        <f>SUM(J94+J99+J104)</f>
        <v>0</v>
      </c>
      <c r="K93" s="115">
        <f>SUM(K94+K99+K104)</f>
        <v>0</v>
      </c>
      <c r="L93" s="58">
        <f>SUM(L94+L99+L104)</f>
        <v>0</v>
      </c>
    </row>
    <row r="94" spans="1:12" ht="22.5" customHeight="1">
      <c r="A94" s="95">
        <v>2</v>
      </c>
      <c r="B94" s="96">
        <v>5</v>
      </c>
      <c r="C94" s="95">
        <v>1</v>
      </c>
      <c r="D94" s="60"/>
      <c r="E94" s="60"/>
      <c r="F94" s="122"/>
      <c r="G94" s="61" t="s">
        <v>76</v>
      </c>
      <c r="H94" s="206" t="s">
        <v>218</v>
      </c>
      <c r="I94" s="81">
        <f t="shared" ref="I94:L95" si="5">I95</f>
        <v>0</v>
      </c>
      <c r="J94" s="114">
        <f t="shared" si="5"/>
        <v>0</v>
      </c>
      <c r="K94" s="114">
        <f t="shared" si="5"/>
        <v>0</v>
      </c>
      <c r="L94" s="82">
        <f t="shared" si="5"/>
        <v>0</v>
      </c>
    </row>
    <row r="95" spans="1:12" ht="22.5" customHeight="1">
      <c r="A95" s="67">
        <v>2</v>
      </c>
      <c r="B95" s="68">
        <v>5</v>
      </c>
      <c r="C95" s="67">
        <v>1</v>
      </c>
      <c r="D95" s="68">
        <v>1</v>
      </c>
      <c r="E95" s="72"/>
      <c r="F95" s="123"/>
      <c r="G95" s="69" t="s">
        <v>76</v>
      </c>
      <c r="H95" s="206" t="s">
        <v>219</v>
      </c>
      <c r="I95" s="57">
        <f t="shared" si="5"/>
        <v>0</v>
      </c>
      <c r="J95" s="115">
        <f t="shared" si="5"/>
        <v>0</v>
      </c>
      <c r="K95" s="115">
        <f t="shared" si="5"/>
        <v>0</v>
      </c>
      <c r="L95" s="58">
        <f t="shared" si="5"/>
        <v>0</v>
      </c>
    </row>
    <row r="96" spans="1:12" ht="22.5" customHeight="1">
      <c r="A96" s="67">
        <v>2</v>
      </c>
      <c r="B96" s="68">
        <v>5</v>
      </c>
      <c r="C96" s="67">
        <v>1</v>
      </c>
      <c r="D96" s="68">
        <v>1</v>
      </c>
      <c r="E96" s="68">
        <v>1</v>
      </c>
      <c r="F96" s="123"/>
      <c r="G96" s="69" t="s">
        <v>76</v>
      </c>
      <c r="H96" s="206" t="s">
        <v>220</v>
      </c>
      <c r="I96" s="57">
        <f>SUM(I97:I98)</f>
        <v>0</v>
      </c>
      <c r="J96" s="115">
        <f>SUM(J97:J98)</f>
        <v>0</v>
      </c>
      <c r="K96" s="115">
        <f>SUM(K97:K98)</f>
        <v>0</v>
      </c>
      <c r="L96" s="58">
        <f>SUM(L97:L98)</f>
        <v>0</v>
      </c>
    </row>
    <row r="97" spans="1:12" ht="25.5" customHeight="1">
      <c r="A97" s="67">
        <v>2</v>
      </c>
      <c r="B97" s="68">
        <v>5</v>
      </c>
      <c r="C97" s="67">
        <v>1</v>
      </c>
      <c r="D97" s="68">
        <v>1</v>
      </c>
      <c r="E97" s="68">
        <v>1</v>
      </c>
      <c r="F97" s="120">
        <v>1</v>
      </c>
      <c r="G97" s="69" t="s">
        <v>221</v>
      </c>
      <c r="H97" s="206" t="s">
        <v>222</v>
      </c>
      <c r="I97" s="78"/>
      <c r="J97" s="78"/>
      <c r="K97" s="78"/>
      <c r="L97" s="78"/>
    </row>
    <row r="98" spans="1:12" ht="25.5" customHeight="1">
      <c r="A98" s="84">
        <v>2</v>
      </c>
      <c r="B98" s="106">
        <v>5</v>
      </c>
      <c r="C98" s="105">
        <v>1</v>
      </c>
      <c r="D98" s="106">
        <v>1</v>
      </c>
      <c r="E98" s="106">
        <v>1</v>
      </c>
      <c r="F98" s="124">
        <v>2</v>
      </c>
      <c r="G98" s="125" t="s">
        <v>223</v>
      </c>
      <c r="H98" s="206" t="s">
        <v>224</v>
      </c>
      <c r="I98" s="110"/>
      <c r="J98" s="110"/>
      <c r="K98" s="110"/>
      <c r="L98" s="110"/>
    </row>
    <row r="99" spans="1:12" ht="12" customHeight="1">
      <c r="A99" s="67">
        <v>2</v>
      </c>
      <c r="B99" s="68">
        <v>5</v>
      </c>
      <c r="C99" s="67">
        <v>2</v>
      </c>
      <c r="D99" s="72"/>
      <c r="E99" s="72"/>
      <c r="F99" s="123"/>
      <c r="G99" s="69" t="s">
        <v>79</v>
      </c>
      <c r="H99" s="206" t="s">
        <v>225</v>
      </c>
      <c r="I99" s="57">
        <f t="shared" ref="I99:L100" si="6">I100</f>
        <v>0</v>
      </c>
      <c r="J99" s="115">
        <f t="shared" si="6"/>
        <v>0</v>
      </c>
      <c r="K99" s="58">
        <f t="shared" si="6"/>
        <v>0</v>
      </c>
      <c r="L99" s="57">
        <f t="shared" si="6"/>
        <v>0</v>
      </c>
    </row>
    <row r="100" spans="1:12" ht="15.75" customHeight="1">
      <c r="A100" s="73">
        <v>2</v>
      </c>
      <c r="B100" s="67">
        <v>5</v>
      </c>
      <c r="C100" s="68">
        <v>2</v>
      </c>
      <c r="D100" s="74">
        <v>1</v>
      </c>
      <c r="E100" s="70"/>
      <c r="F100" s="123"/>
      <c r="G100" s="72" t="s">
        <v>79</v>
      </c>
      <c r="H100" s="206" t="s">
        <v>226</v>
      </c>
      <c r="I100" s="57">
        <f t="shared" si="6"/>
        <v>0</v>
      </c>
      <c r="J100" s="115">
        <f t="shared" si="6"/>
        <v>0</v>
      </c>
      <c r="K100" s="58">
        <f t="shared" si="6"/>
        <v>0</v>
      </c>
      <c r="L100" s="57">
        <f t="shared" si="6"/>
        <v>0</v>
      </c>
    </row>
    <row r="101" spans="1:12" ht="15" customHeight="1">
      <c r="A101" s="73">
        <v>2</v>
      </c>
      <c r="B101" s="67">
        <v>5</v>
      </c>
      <c r="C101" s="68">
        <v>2</v>
      </c>
      <c r="D101" s="74">
        <v>1</v>
      </c>
      <c r="E101" s="67">
        <v>1</v>
      </c>
      <c r="F101" s="123"/>
      <c r="G101" s="72" t="s">
        <v>79</v>
      </c>
      <c r="H101" s="206" t="s">
        <v>227</v>
      </c>
      <c r="I101" s="57">
        <f>SUM(I102:I103)</f>
        <v>0</v>
      </c>
      <c r="J101" s="115">
        <f>SUM(J102:J103)</f>
        <v>0</v>
      </c>
      <c r="K101" s="58">
        <f>SUM(K102:K103)</f>
        <v>0</v>
      </c>
      <c r="L101" s="57">
        <f>SUM(L102:L103)</f>
        <v>0</v>
      </c>
    </row>
    <row r="102" spans="1:12" ht="25.5" customHeight="1">
      <c r="A102" s="73">
        <v>2</v>
      </c>
      <c r="B102" s="67">
        <v>5</v>
      </c>
      <c r="C102" s="68">
        <v>2</v>
      </c>
      <c r="D102" s="74">
        <v>1</v>
      </c>
      <c r="E102" s="67">
        <v>1</v>
      </c>
      <c r="F102" s="120">
        <v>1</v>
      </c>
      <c r="G102" s="72" t="s">
        <v>228</v>
      </c>
      <c r="H102" s="206" t="s">
        <v>229</v>
      </c>
      <c r="I102" s="78"/>
      <c r="J102" s="78"/>
      <c r="K102" s="78"/>
      <c r="L102" s="78"/>
    </row>
    <row r="103" spans="1:12" ht="25.5" customHeight="1">
      <c r="A103" s="73">
        <v>2</v>
      </c>
      <c r="B103" s="67">
        <v>5</v>
      </c>
      <c r="C103" s="68">
        <v>2</v>
      </c>
      <c r="D103" s="74">
        <v>1</v>
      </c>
      <c r="E103" s="67">
        <v>1</v>
      </c>
      <c r="F103" s="120">
        <v>2</v>
      </c>
      <c r="G103" s="72" t="s">
        <v>230</v>
      </c>
      <c r="H103" s="206" t="s">
        <v>231</v>
      </c>
      <c r="I103" s="78"/>
      <c r="J103" s="78"/>
      <c r="K103" s="78"/>
      <c r="L103" s="78"/>
    </row>
    <row r="104" spans="1:12" ht="28.5" customHeight="1">
      <c r="A104" s="73">
        <v>2</v>
      </c>
      <c r="B104" s="67">
        <v>5</v>
      </c>
      <c r="C104" s="68">
        <v>3</v>
      </c>
      <c r="D104" s="69"/>
      <c r="E104" s="70"/>
      <c r="F104" s="123"/>
      <c r="G104" s="72" t="s">
        <v>232</v>
      </c>
      <c r="H104" s="206" t="s">
        <v>233</v>
      </c>
      <c r="I104" s="57">
        <f t="shared" ref="I104:L105" si="7">I105</f>
        <v>0</v>
      </c>
      <c r="J104" s="115">
        <f t="shared" si="7"/>
        <v>0</v>
      </c>
      <c r="K104" s="58">
        <f t="shared" si="7"/>
        <v>0</v>
      </c>
      <c r="L104" s="57">
        <f t="shared" si="7"/>
        <v>0</v>
      </c>
    </row>
    <row r="105" spans="1:12" ht="37.5" customHeight="1">
      <c r="A105" s="73">
        <v>2</v>
      </c>
      <c r="B105" s="67">
        <v>5</v>
      </c>
      <c r="C105" s="68">
        <v>3</v>
      </c>
      <c r="D105" s="74">
        <v>1</v>
      </c>
      <c r="E105" s="70"/>
      <c r="F105" s="123"/>
      <c r="G105" s="72" t="s">
        <v>234</v>
      </c>
      <c r="H105" s="206" t="s">
        <v>235</v>
      </c>
      <c r="I105" s="57">
        <f t="shared" si="7"/>
        <v>0</v>
      </c>
      <c r="J105" s="115">
        <f t="shared" si="7"/>
        <v>0</v>
      </c>
      <c r="K105" s="58">
        <f t="shared" si="7"/>
        <v>0</v>
      </c>
      <c r="L105" s="57">
        <f t="shared" si="7"/>
        <v>0</v>
      </c>
    </row>
    <row r="106" spans="1:12" ht="41.25" customHeight="1">
      <c r="A106" s="83">
        <v>2</v>
      </c>
      <c r="B106" s="84">
        <v>5</v>
      </c>
      <c r="C106" s="85">
        <v>3</v>
      </c>
      <c r="D106" s="86">
        <v>1</v>
      </c>
      <c r="E106" s="84">
        <v>1</v>
      </c>
      <c r="F106" s="126"/>
      <c r="G106" s="88" t="s">
        <v>234</v>
      </c>
      <c r="H106" s="206" t="s">
        <v>236</v>
      </c>
      <c r="I106" s="66">
        <f>SUM(I107:I108)</f>
        <v>0</v>
      </c>
      <c r="J106" s="118">
        <f>SUM(J107:J108)</f>
        <v>0</v>
      </c>
      <c r="K106" s="65">
        <f>SUM(K107:K108)</f>
        <v>0</v>
      </c>
      <c r="L106" s="66">
        <f>SUM(L107:L108)</f>
        <v>0</v>
      </c>
    </row>
    <row r="107" spans="1:12" ht="26.25" customHeight="1">
      <c r="A107" s="73">
        <v>2</v>
      </c>
      <c r="B107" s="67">
        <v>5</v>
      </c>
      <c r="C107" s="68">
        <v>3</v>
      </c>
      <c r="D107" s="74">
        <v>1</v>
      </c>
      <c r="E107" s="67">
        <v>1</v>
      </c>
      <c r="F107" s="120">
        <v>1</v>
      </c>
      <c r="G107" s="72" t="s">
        <v>237</v>
      </c>
      <c r="H107" s="206" t="s">
        <v>238</v>
      </c>
      <c r="I107" s="78"/>
      <c r="J107" s="78"/>
      <c r="K107" s="78"/>
      <c r="L107" s="78"/>
    </row>
    <row r="108" spans="1:12" ht="27.75" customHeight="1">
      <c r="A108" s="83">
        <v>2</v>
      </c>
      <c r="B108" s="84">
        <v>5</v>
      </c>
      <c r="C108" s="85">
        <v>3</v>
      </c>
      <c r="D108" s="86">
        <v>1</v>
      </c>
      <c r="E108" s="84">
        <v>1</v>
      </c>
      <c r="F108" s="127">
        <v>2</v>
      </c>
      <c r="G108" s="207" t="s">
        <v>239</v>
      </c>
      <c r="H108" s="206" t="s">
        <v>240</v>
      </c>
      <c r="I108" s="128"/>
      <c r="J108" s="78"/>
      <c r="K108" s="78"/>
      <c r="L108" s="78"/>
    </row>
    <row r="109" spans="1:12" ht="27.75" customHeight="1">
      <c r="A109" s="208">
        <v>2</v>
      </c>
      <c r="B109" s="209">
        <v>5</v>
      </c>
      <c r="C109" s="210">
        <v>3</v>
      </c>
      <c r="D109" s="211">
        <v>2</v>
      </c>
      <c r="E109" s="212"/>
      <c r="F109" s="213"/>
      <c r="G109" s="214" t="s">
        <v>241</v>
      </c>
      <c r="H109" s="215">
        <v>72</v>
      </c>
      <c r="I109" s="128"/>
      <c r="J109" s="216"/>
      <c r="K109" s="78"/>
      <c r="L109" s="78"/>
    </row>
    <row r="110" spans="1:12" ht="25.5" customHeight="1">
      <c r="A110" s="208">
        <v>2</v>
      </c>
      <c r="B110" s="209">
        <v>5</v>
      </c>
      <c r="C110" s="210">
        <v>3</v>
      </c>
      <c r="D110" s="211">
        <v>2</v>
      </c>
      <c r="E110" s="209">
        <v>1</v>
      </c>
      <c r="F110" s="213"/>
      <c r="G110" s="214" t="s">
        <v>241</v>
      </c>
      <c r="H110" s="215">
        <v>73</v>
      </c>
      <c r="I110" s="128"/>
      <c r="J110" s="216"/>
      <c r="K110" s="78"/>
      <c r="L110" s="78"/>
    </row>
    <row r="111" spans="1:12" ht="30" customHeight="1">
      <c r="A111" s="208">
        <v>2</v>
      </c>
      <c r="B111" s="209">
        <v>5</v>
      </c>
      <c r="C111" s="210">
        <v>3</v>
      </c>
      <c r="D111" s="211">
        <v>2</v>
      </c>
      <c r="E111" s="209">
        <v>1</v>
      </c>
      <c r="F111" s="217">
        <v>1</v>
      </c>
      <c r="G111" s="214" t="s">
        <v>241</v>
      </c>
      <c r="H111" s="215">
        <v>74</v>
      </c>
      <c r="I111" s="128"/>
      <c r="J111" s="216"/>
      <c r="K111" s="78"/>
      <c r="L111" s="78"/>
    </row>
    <row r="112" spans="1:12" ht="18" customHeight="1">
      <c r="A112" s="208">
        <v>2</v>
      </c>
      <c r="B112" s="209">
        <v>5</v>
      </c>
      <c r="C112" s="210">
        <v>3</v>
      </c>
      <c r="D112" s="211">
        <v>2</v>
      </c>
      <c r="E112" s="209">
        <v>1</v>
      </c>
      <c r="F112" s="217">
        <v>2</v>
      </c>
      <c r="G112" s="214" t="s">
        <v>242</v>
      </c>
      <c r="H112" s="215">
        <v>75</v>
      </c>
      <c r="I112" s="128"/>
      <c r="J112" s="216"/>
      <c r="K112" s="78"/>
      <c r="L112" s="78"/>
    </row>
    <row r="113" spans="1:12" ht="16.5" customHeight="1">
      <c r="A113" s="129">
        <v>2</v>
      </c>
      <c r="B113" s="51">
        <v>6</v>
      </c>
      <c r="C113" s="53"/>
      <c r="D113" s="54"/>
      <c r="E113" s="52"/>
      <c r="F113" s="121"/>
      <c r="G113" s="130" t="s">
        <v>81</v>
      </c>
      <c r="H113" s="45">
        <v>76</v>
      </c>
      <c r="I113" s="57">
        <f>SUM(I114+I119+I123+I127+I131)</f>
        <v>0</v>
      </c>
      <c r="J113" s="115">
        <f>SUM(J114+J119+J123+J127+J131)</f>
        <v>0</v>
      </c>
      <c r="K113" s="58">
        <f>SUM(K114+K119+K123+K127+K131)</f>
        <v>0</v>
      </c>
      <c r="L113" s="57">
        <f>SUM(L114+L119+L123+L127+L131)</f>
        <v>0</v>
      </c>
    </row>
    <row r="114" spans="1:12" ht="14.25" customHeight="1">
      <c r="A114" s="83">
        <v>2</v>
      </c>
      <c r="B114" s="84">
        <v>6</v>
      </c>
      <c r="C114" s="85">
        <v>1</v>
      </c>
      <c r="D114" s="131"/>
      <c r="E114" s="132"/>
      <c r="F114" s="126"/>
      <c r="G114" s="88" t="s">
        <v>82</v>
      </c>
      <c r="H114" s="45">
        <v>77</v>
      </c>
      <c r="I114" s="66">
        <f t="shared" ref="I114:L115" si="8">I115</f>
        <v>0</v>
      </c>
      <c r="J114" s="118">
        <f t="shared" si="8"/>
        <v>0</v>
      </c>
      <c r="K114" s="65">
        <f t="shared" si="8"/>
        <v>0</v>
      </c>
      <c r="L114" s="66">
        <f t="shared" si="8"/>
        <v>0</v>
      </c>
    </row>
    <row r="115" spans="1:12" ht="14.25" customHeight="1">
      <c r="A115" s="73">
        <v>2</v>
      </c>
      <c r="B115" s="67">
        <v>6</v>
      </c>
      <c r="C115" s="68">
        <v>1</v>
      </c>
      <c r="D115" s="74">
        <v>1</v>
      </c>
      <c r="E115" s="70"/>
      <c r="F115" s="123"/>
      <c r="G115" s="72" t="s">
        <v>82</v>
      </c>
      <c r="H115" s="45">
        <v>78</v>
      </c>
      <c r="I115" s="57">
        <f t="shared" si="8"/>
        <v>0</v>
      </c>
      <c r="J115" s="115">
        <f t="shared" si="8"/>
        <v>0</v>
      </c>
      <c r="K115" s="58">
        <f t="shared" si="8"/>
        <v>0</v>
      </c>
      <c r="L115" s="57">
        <f t="shared" si="8"/>
        <v>0</v>
      </c>
    </row>
    <row r="116" spans="1:12" ht="12.75" customHeight="1">
      <c r="A116" s="73">
        <v>2</v>
      </c>
      <c r="B116" s="67">
        <v>6</v>
      </c>
      <c r="C116" s="68">
        <v>1</v>
      </c>
      <c r="D116" s="74">
        <v>1</v>
      </c>
      <c r="E116" s="67">
        <v>1</v>
      </c>
      <c r="F116" s="123"/>
      <c r="G116" s="72" t="s">
        <v>82</v>
      </c>
      <c r="H116" s="45">
        <v>79</v>
      </c>
      <c r="I116" s="57">
        <f>SUM(I117:I118)</f>
        <v>0</v>
      </c>
      <c r="J116" s="115">
        <f>SUM(J117:J118)</f>
        <v>0</v>
      </c>
      <c r="K116" s="58">
        <f>SUM(K117:K118)</f>
        <v>0</v>
      </c>
      <c r="L116" s="57">
        <f>SUM(L117:L118)</f>
        <v>0</v>
      </c>
    </row>
    <row r="117" spans="1:12" ht="13.5" customHeight="1">
      <c r="A117" s="73">
        <v>2</v>
      </c>
      <c r="B117" s="67">
        <v>6</v>
      </c>
      <c r="C117" s="68">
        <v>1</v>
      </c>
      <c r="D117" s="74">
        <v>1</v>
      </c>
      <c r="E117" s="67">
        <v>1</v>
      </c>
      <c r="F117" s="120">
        <v>1</v>
      </c>
      <c r="G117" s="72" t="s">
        <v>83</v>
      </c>
      <c r="H117" s="45">
        <v>80</v>
      </c>
      <c r="I117" s="78"/>
      <c r="J117" s="78"/>
      <c r="K117" s="78"/>
      <c r="L117" s="78"/>
    </row>
    <row r="118" spans="1:12" ht="12.75" customHeight="1">
      <c r="A118" s="94">
        <v>2</v>
      </c>
      <c r="B118" s="95">
        <v>6</v>
      </c>
      <c r="C118" s="96">
        <v>1</v>
      </c>
      <c r="D118" s="97">
        <v>1</v>
      </c>
      <c r="E118" s="95">
        <v>1</v>
      </c>
      <c r="F118" s="133">
        <v>2</v>
      </c>
      <c r="G118" s="60" t="s">
        <v>84</v>
      </c>
      <c r="H118" s="45">
        <v>81</v>
      </c>
      <c r="I118" s="76"/>
      <c r="J118" s="76"/>
      <c r="K118" s="76"/>
      <c r="L118" s="76"/>
    </row>
    <row r="119" spans="1:12" ht="12.75" customHeight="1">
      <c r="A119" s="73">
        <v>2</v>
      </c>
      <c r="B119" s="67">
        <v>6</v>
      </c>
      <c r="C119" s="68">
        <v>2</v>
      </c>
      <c r="D119" s="69"/>
      <c r="E119" s="70"/>
      <c r="F119" s="123"/>
      <c r="G119" s="72" t="s">
        <v>85</v>
      </c>
      <c r="H119" s="45">
        <v>82</v>
      </c>
      <c r="I119" s="57">
        <f t="shared" ref="I119:L121" si="9">I120</f>
        <v>0</v>
      </c>
      <c r="J119" s="115">
        <f t="shared" si="9"/>
        <v>0</v>
      </c>
      <c r="K119" s="58">
        <f t="shared" si="9"/>
        <v>0</v>
      </c>
      <c r="L119" s="57">
        <f t="shared" si="9"/>
        <v>0</v>
      </c>
    </row>
    <row r="120" spans="1:12" ht="14.25" customHeight="1">
      <c r="A120" s="73">
        <v>2</v>
      </c>
      <c r="B120" s="67">
        <v>6</v>
      </c>
      <c r="C120" s="68">
        <v>2</v>
      </c>
      <c r="D120" s="74">
        <v>1</v>
      </c>
      <c r="E120" s="70"/>
      <c r="F120" s="123"/>
      <c r="G120" s="72" t="s">
        <v>85</v>
      </c>
      <c r="H120" s="45">
        <v>83</v>
      </c>
      <c r="I120" s="57">
        <f t="shared" si="9"/>
        <v>0</v>
      </c>
      <c r="J120" s="115">
        <f t="shared" si="9"/>
        <v>0</v>
      </c>
      <c r="K120" s="58">
        <f t="shared" si="9"/>
        <v>0</v>
      </c>
      <c r="L120" s="57">
        <f t="shared" si="9"/>
        <v>0</v>
      </c>
    </row>
    <row r="121" spans="1:12" ht="14.25" customHeight="1">
      <c r="A121" s="73">
        <v>2</v>
      </c>
      <c r="B121" s="67">
        <v>6</v>
      </c>
      <c r="C121" s="68">
        <v>2</v>
      </c>
      <c r="D121" s="74">
        <v>1</v>
      </c>
      <c r="E121" s="67">
        <v>1</v>
      </c>
      <c r="F121" s="123"/>
      <c r="G121" s="72" t="s">
        <v>85</v>
      </c>
      <c r="H121" s="45">
        <v>84</v>
      </c>
      <c r="I121" s="134">
        <f t="shared" si="9"/>
        <v>0</v>
      </c>
      <c r="J121" s="135">
        <f t="shared" si="9"/>
        <v>0</v>
      </c>
      <c r="K121" s="136">
        <f t="shared" si="9"/>
        <v>0</v>
      </c>
      <c r="L121" s="134">
        <f t="shared" si="9"/>
        <v>0</v>
      </c>
    </row>
    <row r="122" spans="1:12" ht="12.75" customHeight="1">
      <c r="A122" s="73">
        <v>2</v>
      </c>
      <c r="B122" s="67">
        <v>6</v>
      </c>
      <c r="C122" s="68">
        <v>2</v>
      </c>
      <c r="D122" s="74">
        <v>1</v>
      </c>
      <c r="E122" s="67">
        <v>1</v>
      </c>
      <c r="F122" s="120">
        <v>1</v>
      </c>
      <c r="G122" s="72" t="s">
        <v>85</v>
      </c>
      <c r="H122" s="45">
        <v>85</v>
      </c>
      <c r="I122" s="78"/>
      <c r="J122" s="78"/>
      <c r="K122" s="78"/>
      <c r="L122" s="78"/>
    </row>
    <row r="123" spans="1:12" ht="26.25" customHeight="1">
      <c r="A123" s="94">
        <v>2</v>
      </c>
      <c r="B123" s="95">
        <v>6</v>
      </c>
      <c r="C123" s="96">
        <v>3</v>
      </c>
      <c r="D123" s="61"/>
      <c r="E123" s="62"/>
      <c r="F123" s="122"/>
      <c r="G123" s="60" t="s">
        <v>86</v>
      </c>
      <c r="H123" s="45">
        <v>86</v>
      </c>
      <c r="I123" s="81">
        <f t="shared" ref="I123:L125" si="10">I124</f>
        <v>0</v>
      </c>
      <c r="J123" s="114">
        <f t="shared" si="10"/>
        <v>0</v>
      </c>
      <c r="K123" s="82">
        <f t="shared" si="10"/>
        <v>0</v>
      </c>
      <c r="L123" s="81">
        <f t="shared" si="10"/>
        <v>0</v>
      </c>
    </row>
    <row r="124" spans="1:12" ht="25.5" customHeight="1">
      <c r="A124" s="73">
        <v>2</v>
      </c>
      <c r="B124" s="67">
        <v>6</v>
      </c>
      <c r="C124" s="68">
        <v>3</v>
      </c>
      <c r="D124" s="74">
        <v>1</v>
      </c>
      <c r="E124" s="70"/>
      <c r="F124" s="123"/>
      <c r="G124" s="72" t="s">
        <v>86</v>
      </c>
      <c r="H124" s="45">
        <v>87</v>
      </c>
      <c r="I124" s="57">
        <f t="shared" si="10"/>
        <v>0</v>
      </c>
      <c r="J124" s="115">
        <f t="shared" si="10"/>
        <v>0</v>
      </c>
      <c r="K124" s="58">
        <f t="shared" si="10"/>
        <v>0</v>
      </c>
      <c r="L124" s="57">
        <f t="shared" si="10"/>
        <v>0</v>
      </c>
    </row>
    <row r="125" spans="1:12" ht="26.25" customHeight="1">
      <c r="A125" s="73">
        <v>2</v>
      </c>
      <c r="B125" s="67">
        <v>6</v>
      </c>
      <c r="C125" s="68">
        <v>3</v>
      </c>
      <c r="D125" s="74">
        <v>1</v>
      </c>
      <c r="E125" s="67">
        <v>1</v>
      </c>
      <c r="F125" s="123"/>
      <c r="G125" s="72" t="s">
        <v>86</v>
      </c>
      <c r="H125" s="45">
        <v>88</v>
      </c>
      <c r="I125" s="57">
        <f t="shared" si="10"/>
        <v>0</v>
      </c>
      <c r="J125" s="115">
        <f t="shared" si="10"/>
        <v>0</v>
      </c>
      <c r="K125" s="58">
        <f t="shared" si="10"/>
        <v>0</v>
      </c>
      <c r="L125" s="57">
        <f t="shared" si="10"/>
        <v>0</v>
      </c>
    </row>
    <row r="126" spans="1:12" ht="27" customHeight="1">
      <c r="A126" s="73">
        <v>2</v>
      </c>
      <c r="B126" s="67">
        <v>6</v>
      </c>
      <c r="C126" s="68">
        <v>3</v>
      </c>
      <c r="D126" s="74">
        <v>1</v>
      </c>
      <c r="E126" s="67">
        <v>1</v>
      </c>
      <c r="F126" s="120">
        <v>1</v>
      </c>
      <c r="G126" s="72" t="s">
        <v>86</v>
      </c>
      <c r="H126" s="45">
        <v>89</v>
      </c>
      <c r="I126" s="78"/>
      <c r="J126" s="78"/>
      <c r="K126" s="78"/>
      <c r="L126" s="78"/>
    </row>
    <row r="127" spans="1:12" ht="25.5" customHeight="1">
      <c r="A127" s="94">
        <v>2</v>
      </c>
      <c r="B127" s="95">
        <v>6</v>
      </c>
      <c r="C127" s="96">
        <v>4</v>
      </c>
      <c r="D127" s="61"/>
      <c r="E127" s="62"/>
      <c r="F127" s="122"/>
      <c r="G127" s="60" t="s">
        <v>87</v>
      </c>
      <c r="H127" s="45">
        <v>90</v>
      </c>
      <c r="I127" s="81">
        <f t="shared" ref="I127:L129" si="11">I128</f>
        <v>0</v>
      </c>
      <c r="J127" s="114">
        <f t="shared" si="11"/>
        <v>0</v>
      </c>
      <c r="K127" s="82">
        <f t="shared" si="11"/>
        <v>0</v>
      </c>
      <c r="L127" s="81">
        <f t="shared" si="11"/>
        <v>0</v>
      </c>
    </row>
    <row r="128" spans="1:12" ht="27" customHeight="1">
      <c r="A128" s="73">
        <v>2</v>
      </c>
      <c r="B128" s="67">
        <v>6</v>
      </c>
      <c r="C128" s="68">
        <v>4</v>
      </c>
      <c r="D128" s="74">
        <v>1</v>
      </c>
      <c r="E128" s="70"/>
      <c r="F128" s="123"/>
      <c r="G128" s="72" t="s">
        <v>87</v>
      </c>
      <c r="H128" s="45">
        <v>91</v>
      </c>
      <c r="I128" s="57">
        <f t="shared" si="11"/>
        <v>0</v>
      </c>
      <c r="J128" s="115">
        <f t="shared" si="11"/>
        <v>0</v>
      </c>
      <c r="K128" s="58">
        <f t="shared" si="11"/>
        <v>0</v>
      </c>
      <c r="L128" s="57">
        <f t="shared" si="11"/>
        <v>0</v>
      </c>
    </row>
    <row r="129" spans="1:12" ht="27" customHeight="1">
      <c r="A129" s="73">
        <v>2</v>
      </c>
      <c r="B129" s="67">
        <v>6</v>
      </c>
      <c r="C129" s="68">
        <v>4</v>
      </c>
      <c r="D129" s="74">
        <v>1</v>
      </c>
      <c r="E129" s="67">
        <v>1</v>
      </c>
      <c r="F129" s="123"/>
      <c r="G129" s="72" t="s">
        <v>87</v>
      </c>
      <c r="H129" s="45">
        <v>92</v>
      </c>
      <c r="I129" s="57">
        <f t="shared" si="11"/>
        <v>0</v>
      </c>
      <c r="J129" s="115">
        <f t="shared" si="11"/>
        <v>0</v>
      </c>
      <c r="K129" s="58">
        <f t="shared" si="11"/>
        <v>0</v>
      </c>
      <c r="L129" s="57">
        <f t="shared" si="11"/>
        <v>0</v>
      </c>
    </row>
    <row r="130" spans="1:12" ht="27.75" customHeight="1">
      <c r="A130" s="73">
        <v>2</v>
      </c>
      <c r="B130" s="67">
        <v>6</v>
      </c>
      <c r="C130" s="68">
        <v>4</v>
      </c>
      <c r="D130" s="74">
        <v>1</v>
      </c>
      <c r="E130" s="67">
        <v>1</v>
      </c>
      <c r="F130" s="120">
        <v>1</v>
      </c>
      <c r="G130" s="72" t="s">
        <v>87</v>
      </c>
      <c r="H130" s="45">
        <v>93</v>
      </c>
      <c r="I130" s="78"/>
      <c r="J130" s="78"/>
      <c r="K130" s="78"/>
      <c r="L130" s="78"/>
    </row>
    <row r="131" spans="1:12" ht="27" customHeight="1">
      <c r="A131" s="83">
        <v>2</v>
      </c>
      <c r="B131" s="105">
        <v>6</v>
      </c>
      <c r="C131" s="106">
        <v>5</v>
      </c>
      <c r="D131" s="125"/>
      <c r="E131" s="117"/>
      <c r="F131" s="137"/>
      <c r="G131" s="125" t="s">
        <v>243</v>
      </c>
      <c r="H131" s="45">
        <v>94</v>
      </c>
      <c r="I131" s="90">
        <f t="shared" ref="I131:L133" si="12">I132</f>
        <v>0</v>
      </c>
      <c r="J131" s="91">
        <f t="shared" si="12"/>
        <v>0</v>
      </c>
      <c r="K131" s="92">
        <f t="shared" si="12"/>
        <v>0</v>
      </c>
      <c r="L131" s="90">
        <f t="shared" si="12"/>
        <v>0</v>
      </c>
    </row>
    <row r="132" spans="1:12" ht="25.5" customHeight="1">
      <c r="A132" s="73">
        <v>2</v>
      </c>
      <c r="B132" s="67">
        <v>6</v>
      </c>
      <c r="C132" s="68">
        <v>5</v>
      </c>
      <c r="D132" s="74">
        <v>1</v>
      </c>
      <c r="E132" s="70"/>
      <c r="F132" s="123"/>
      <c r="G132" s="125" t="s">
        <v>243</v>
      </c>
      <c r="H132" s="45">
        <v>95</v>
      </c>
      <c r="I132" s="57">
        <f t="shared" si="12"/>
        <v>0</v>
      </c>
      <c r="J132" s="115">
        <f t="shared" si="12"/>
        <v>0</v>
      </c>
      <c r="K132" s="58">
        <f t="shared" si="12"/>
        <v>0</v>
      </c>
      <c r="L132" s="57">
        <f t="shared" si="12"/>
        <v>0</v>
      </c>
    </row>
    <row r="133" spans="1:12" ht="25.5" customHeight="1">
      <c r="A133" s="73">
        <v>2</v>
      </c>
      <c r="B133" s="67">
        <v>6</v>
      </c>
      <c r="C133" s="68">
        <v>5</v>
      </c>
      <c r="D133" s="74">
        <v>1</v>
      </c>
      <c r="E133" s="67">
        <v>1</v>
      </c>
      <c r="F133" s="123"/>
      <c r="G133" s="125" t="s">
        <v>243</v>
      </c>
      <c r="H133" s="45">
        <v>96</v>
      </c>
      <c r="I133" s="57">
        <f t="shared" si="12"/>
        <v>0</v>
      </c>
      <c r="J133" s="115">
        <f t="shared" si="12"/>
        <v>0</v>
      </c>
      <c r="K133" s="58">
        <f t="shared" si="12"/>
        <v>0</v>
      </c>
      <c r="L133" s="57">
        <f t="shared" si="12"/>
        <v>0</v>
      </c>
    </row>
    <row r="134" spans="1:12" ht="27.75" customHeight="1">
      <c r="A134" s="67">
        <v>2</v>
      </c>
      <c r="B134" s="68">
        <v>6</v>
      </c>
      <c r="C134" s="67">
        <v>5</v>
      </c>
      <c r="D134" s="67">
        <v>1</v>
      </c>
      <c r="E134" s="74">
        <v>1</v>
      </c>
      <c r="F134" s="120">
        <v>1</v>
      </c>
      <c r="G134" s="125" t="s">
        <v>243</v>
      </c>
      <c r="H134" s="45">
        <v>97</v>
      </c>
      <c r="I134" s="78"/>
      <c r="J134" s="78"/>
      <c r="K134" s="78"/>
      <c r="L134" s="78"/>
    </row>
    <row r="135" spans="1:12" ht="12" customHeight="1">
      <c r="A135" s="990">
        <v>1</v>
      </c>
      <c r="B135" s="991"/>
      <c r="C135" s="991"/>
      <c r="D135" s="991"/>
      <c r="E135" s="991"/>
      <c r="F135" s="992"/>
      <c r="G135" s="99">
        <v>2</v>
      </c>
      <c r="H135" s="99">
        <v>3</v>
      </c>
      <c r="I135" s="100">
        <v>4</v>
      </c>
      <c r="J135" s="99">
        <v>5</v>
      </c>
      <c r="K135" s="100">
        <v>6</v>
      </c>
      <c r="L135" s="101">
        <v>7</v>
      </c>
    </row>
    <row r="136" spans="1:12" ht="14.25" customHeight="1">
      <c r="A136" s="129">
        <v>2</v>
      </c>
      <c r="B136" s="51">
        <v>7</v>
      </c>
      <c r="C136" s="52"/>
      <c r="D136" s="53"/>
      <c r="E136" s="53"/>
      <c r="F136" s="55"/>
      <c r="G136" s="54" t="s">
        <v>89</v>
      </c>
      <c r="H136" s="138">
        <v>98</v>
      </c>
      <c r="I136" s="58">
        <f>SUM(I137+I142+I150)</f>
        <v>0</v>
      </c>
      <c r="J136" s="115">
        <f>SUM(J137+J142+J150)</f>
        <v>0</v>
      </c>
      <c r="K136" s="58">
        <f>SUM(K137+K142+K150)</f>
        <v>0</v>
      </c>
      <c r="L136" s="57">
        <f>SUM(L137+L142+L150)</f>
        <v>0</v>
      </c>
    </row>
    <row r="137" spans="1:12" ht="12.75" customHeight="1">
      <c r="A137" s="73">
        <v>2</v>
      </c>
      <c r="B137" s="67">
        <v>7</v>
      </c>
      <c r="C137" s="67">
        <v>1</v>
      </c>
      <c r="D137" s="72"/>
      <c r="E137" s="72"/>
      <c r="F137" s="71"/>
      <c r="G137" s="69" t="s">
        <v>90</v>
      </c>
      <c r="H137" s="138">
        <v>99</v>
      </c>
      <c r="I137" s="58">
        <f t="shared" ref="I137:L138" si="13">I138</f>
        <v>0</v>
      </c>
      <c r="J137" s="115">
        <f t="shared" si="13"/>
        <v>0</v>
      </c>
      <c r="K137" s="58">
        <f t="shared" si="13"/>
        <v>0</v>
      </c>
      <c r="L137" s="57">
        <f t="shared" si="13"/>
        <v>0</v>
      </c>
    </row>
    <row r="138" spans="1:12" ht="14.25" customHeight="1">
      <c r="A138" s="73">
        <v>2</v>
      </c>
      <c r="B138" s="67">
        <v>7</v>
      </c>
      <c r="C138" s="67">
        <v>1</v>
      </c>
      <c r="D138" s="68">
        <v>1</v>
      </c>
      <c r="E138" s="72"/>
      <c r="F138" s="71"/>
      <c r="G138" s="69" t="s">
        <v>90</v>
      </c>
      <c r="H138" s="138">
        <v>100</v>
      </c>
      <c r="I138" s="58">
        <f t="shared" si="13"/>
        <v>0</v>
      </c>
      <c r="J138" s="115">
        <f t="shared" si="13"/>
        <v>0</v>
      </c>
      <c r="K138" s="58">
        <f t="shared" si="13"/>
        <v>0</v>
      </c>
      <c r="L138" s="57">
        <f t="shared" si="13"/>
        <v>0</v>
      </c>
    </row>
    <row r="139" spans="1:12" ht="15.75" customHeight="1">
      <c r="A139" s="73">
        <v>2</v>
      </c>
      <c r="B139" s="67">
        <v>7</v>
      </c>
      <c r="C139" s="67">
        <v>1</v>
      </c>
      <c r="D139" s="68">
        <v>1</v>
      </c>
      <c r="E139" s="68">
        <v>1</v>
      </c>
      <c r="F139" s="71"/>
      <c r="G139" s="69" t="s">
        <v>90</v>
      </c>
      <c r="H139" s="138">
        <v>101</v>
      </c>
      <c r="I139" s="58">
        <f>SUM(I140:I141)</f>
        <v>0</v>
      </c>
      <c r="J139" s="115">
        <f>SUM(J140:J141)</f>
        <v>0</v>
      </c>
      <c r="K139" s="58">
        <f>SUM(K140:K141)</f>
        <v>0</v>
      </c>
      <c r="L139" s="57">
        <f>SUM(L140:L141)</f>
        <v>0</v>
      </c>
    </row>
    <row r="140" spans="1:12" ht="14.25" customHeight="1">
      <c r="A140" s="94">
        <v>2</v>
      </c>
      <c r="B140" s="95">
        <v>7</v>
      </c>
      <c r="C140" s="94">
        <v>1</v>
      </c>
      <c r="D140" s="67">
        <v>1</v>
      </c>
      <c r="E140" s="96">
        <v>1</v>
      </c>
      <c r="F140" s="98">
        <v>1</v>
      </c>
      <c r="G140" s="61" t="s">
        <v>91</v>
      </c>
      <c r="H140" s="138">
        <v>102</v>
      </c>
      <c r="I140" s="139"/>
      <c r="J140" s="139"/>
      <c r="K140" s="139"/>
      <c r="L140" s="139"/>
    </row>
    <row r="141" spans="1:12" ht="14.25" customHeight="1">
      <c r="A141" s="67">
        <v>2</v>
      </c>
      <c r="B141" s="67">
        <v>7</v>
      </c>
      <c r="C141" s="73">
        <v>1</v>
      </c>
      <c r="D141" s="67">
        <v>1</v>
      </c>
      <c r="E141" s="68">
        <v>1</v>
      </c>
      <c r="F141" s="75">
        <v>2</v>
      </c>
      <c r="G141" s="69" t="s">
        <v>92</v>
      </c>
      <c r="H141" s="138">
        <v>103</v>
      </c>
      <c r="I141" s="77"/>
      <c r="J141" s="77"/>
      <c r="K141" s="77"/>
      <c r="L141" s="77"/>
    </row>
    <row r="142" spans="1:12" ht="25.5" customHeight="1">
      <c r="A142" s="83">
        <v>2</v>
      </c>
      <c r="B142" s="84">
        <v>7</v>
      </c>
      <c r="C142" s="83">
        <v>2</v>
      </c>
      <c r="D142" s="132"/>
      <c r="E142" s="88"/>
      <c r="F142" s="87"/>
      <c r="G142" s="131" t="s">
        <v>93</v>
      </c>
      <c r="H142" s="138">
        <v>104</v>
      </c>
      <c r="I142" s="65">
        <f t="shared" ref="I142:L143" si="14">I143</f>
        <v>0</v>
      </c>
      <c r="J142" s="118">
        <f t="shared" si="14"/>
        <v>0</v>
      </c>
      <c r="K142" s="65">
        <f t="shared" si="14"/>
        <v>0</v>
      </c>
      <c r="L142" s="66">
        <f t="shared" si="14"/>
        <v>0</v>
      </c>
    </row>
    <row r="143" spans="1:12" ht="25.5" customHeight="1">
      <c r="A143" s="73">
        <v>2</v>
      </c>
      <c r="B143" s="67">
        <v>7</v>
      </c>
      <c r="C143" s="73">
        <v>2</v>
      </c>
      <c r="D143" s="67">
        <v>1</v>
      </c>
      <c r="E143" s="72"/>
      <c r="F143" s="71"/>
      <c r="G143" s="69" t="s">
        <v>93</v>
      </c>
      <c r="H143" s="138">
        <v>105</v>
      </c>
      <c r="I143" s="58">
        <f t="shared" si="14"/>
        <v>0</v>
      </c>
      <c r="J143" s="115">
        <f t="shared" si="14"/>
        <v>0</v>
      </c>
      <c r="K143" s="58">
        <f t="shared" si="14"/>
        <v>0</v>
      </c>
      <c r="L143" s="57">
        <f t="shared" si="14"/>
        <v>0</v>
      </c>
    </row>
    <row r="144" spans="1:12" ht="25.5" customHeight="1">
      <c r="A144" s="73">
        <v>2</v>
      </c>
      <c r="B144" s="67">
        <v>7</v>
      </c>
      <c r="C144" s="73">
        <v>2</v>
      </c>
      <c r="D144" s="67">
        <v>1</v>
      </c>
      <c r="E144" s="68">
        <v>1</v>
      </c>
      <c r="F144" s="71"/>
      <c r="G144" s="69" t="s">
        <v>93</v>
      </c>
      <c r="H144" s="138">
        <v>106</v>
      </c>
      <c r="I144" s="58">
        <f>SUM(I145:I146)</f>
        <v>0</v>
      </c>
      <c r="J144" s="115">
        <f>SUM(J145:J146)</f>
        <v>0</v>
      </c>
      <c r="K144" s="58">
        <f>SUM(K145:K146)</f>
        <v>0</v>
      </c>
      <c r="L144" s="57">
        <f>SUM(L145:L146)</f>
        <v>0</v>
      </c>
    </row>
    <row r="145" spans="1:12" ht="12" customHeight="1">
      <c r="A145" s="73">
        <v>2</v>
      </c>
      <c r="B145" s="67">
        <v>7</v>
      </c>
      <c r="C145" s="73">
        <v>2</v>
      </c>
      <c r="D145" s="67">
        <v>1</v>
      </c>
      <c r="E145" s="68">
        <v>1</v>
      </c>
      <c r="F145" s="75">
        <v>1</v>
      </c>
      <c r="G145" s="69" t="s">
        <v>94</v>
      </c>
      <c r="H145" s="138">
        <v>107</v>
      </c>
      <c r="I145" s="77"/>
      <c r="J145" s="77"/>
      <c r="K145" s="77"/>
      <c r="L145" s="77"/>
    </row>
    <row r="146" spans="1:12" ht="15" customHeight="1">
      <c r="A146" s="73">
        <v>2</v>
      </c>
      <c r="B146" s="67">
        <v>7</v>
      </c>
      <c r="C146" s="73">
        <v>2</v>
      </c>
      <c r="D146" s="67">
        <v>1</v>
      </c>
      <c r="E146" s="68">
        <v>1</v>
      </c>
      <c r="F146" s="75">
        <v>2</v>
      </c>
      <c r="G146" s="69" t="s">
        <v>95</v>
      </c>
      <c r="H146" s="138">
        <v>108</v>
      </c>
      <c r="I146" s="77"/>
      <c r="J146" s="77"/>
      <c r="K146" s="77"/>
      <c r="L146" s="77"/>
    </row>
    <row r="147" spans="1:12" ht="15" customHeight="1">
      <c r="A147" s="129">
        <v>2</v>
      </c>
      <c r="B147" s="51">
        <v>7</v>
      </c>
      <c r="C147" s="129">
        <v>2</v>
      </c>
      <c r="D147" s="51">
        <v>2</v>
      </c>
      <c r="E147" s="53"/>
      <c r="F147" s="55"/>
      <c r="G147" s="54" t="s">
        <v>244</v>
      </c>
      <c r="H147" s="218">
        <v>109</v>
      </c>
      <c r="I147" s="77"/>
      <c r="J147" s="219"/>
      <c r="K147" s="77"/>
      <c r="L147" s="78"/>
    </row>
    <row r="148" spans="1:12" ht="15" customHeight="1">
      <c r="A148" s="129">
        <v>2</v>
      </c>
      <c r="B148" s="51">
        <v>7</v>
      </c>
      <c r="C148" s="129">
        <v>2</v>
      </c>
      <c r="D148" s="51">
        <v>2</v>
      </c>
      <c r="E148" s="119">
        <v>1</v>
      </c>
      <c r="F148" s="55"/>
      <c r="G148" s="54" t="s">
        <v>244</v>
      </c>
      <c r="H148" s="218">
        <v>110</v>
      </c>
      <c r="I148" s="77"/>
      <c r="J148" s="219"/>
      <c r="K148" s="77"/>
      <c r="L148" s="78"/>
    </row>
    <row r="149" spans="1:12" ht="15" customHeight="1">
      <c r="A149" s="129">
        <v>2</v>
      </c>
      <c r="B149" s="51">
        <v>7</v>
      </c>
      <c r="C149" s="129">
        <v>2</v>
      </c>
      <c r="D149" s="51">
        <v>2</v>
      </c>
      <c r="E149" s="119">
        <v>1</v>
      </c>
      <c r="F149" s="198">
        <v>1</v>
      </c>
      <c r="G149" s="54" t="s">
        <v>244</v>
      </c>
      <c r="H149" s="218">
        <v>111</v>
      </c>
      <c r="I149" s="77"/>
      <c r="J149" s="219"/>
      <c r="K149" s="77"/>
      <c r="L149" s="78"/>
    </row>
    <row r="150" spans="1:12" ht="22.5" customHeight="1">
      <c r="A150" s="73">
        <v>2</v>
      </c>
      <c r="B150" s="67">
        <v>7</v>
      </c>
      <c r="C150" s="73">
        <v>3</v>
      </c>
      <c r="D150" s="70"/>
      <c r="E150" s="72"/>
      <c r="F150" s="71"/>
      <c r="G150" s="69" t="s">
        <v>96</v>
      </c>
      <c r="H150" s="220" t="s">
        <v>245</v>
      </c>
      <c r="I150" s="58">
        <f t="shared" ref="I150:L151" si="15">I151</f>
        <v>0</v>
      </c>
      <c r="J150" s="115">
        <f t="shared" si="15"/>
        <v>0</v>
      </c>
      <c r="K150" s="58">
        <f t="shared" si="15"/>
        <v>0</v>
      </c>
      <c r="L150" s="57">
        <f t="shared" si="15"/>
        <v>0</v>
      </c>
    </row>
    <row r="151" spans="1:12" ht="22.5" customHeight="1">
      <c r="A151" s="83">
        <v>2</v>
      </c>
      <c r="B151" s="105">
        <v>7</v>
      </c>
      <c r="C151" s="140">
        <v>3</v>
      </c>
      <c r="D151" s="105">
        <v>1</v>
      </c>
      <c r="E151" s="108"/>
      <c r="F151" s="141"/>
      <c r="G151" s="125" t="s">
        <v>96</v>
      </c>
      <c r="H151" s="220" t="s">
        <v>246</v>
      </c>
      <c r="I151" s="92">
        <f t="shared" si="15"/>
        <v>0</v>
      </c>
      <c r="J151" s="91">
        <f t="shared" si="15"/>
        <v>0</v>
      </c>
      <c r="K151" s="92">
        <f t="shared" si="15"/>
        <v>0</v>
      </c>
      <c r="L151" s="90">
        <f t="shared" si="15"/>
        <v>0</v>
      </c>
    </row>
    <row r="152" spans="1:12" ht="21.75" customHeight="1">
      <c r="A152" s="73">
        <v>2</v>
      </c>
      <c r="B152" s="67">
        <v>7</v>
      </c>
      <c r="C152" s="73">
        <v>3</v>
      </c>
      <c r="D152" s="67">
        <v>1</v>
      </c>
      <c r="E152" s="68">
        <v>1</v>
      </c>
      <c r="F152" s="71"/>
      <c r="G152" s="69" t="s">
        <v>96</v>
      </c>
      <c r="H152" s="220" t="s">
        <v>247</v>
      </c>
      <c r="I152" s="58">
        <f>SUM(I153:I154)</f>
        <v>0</v>
      </c>
      <c r="J152" s="115">
        <f>SUM(J153:J154)</f>
        <v>0</v>
      </c>
      <c r="K152" s="58">
        <f>SUM(K153:K154)</f>
        <v>0</v>
      </c>
      <c r="L152" s="57">
        <f>SUM(L153:L154)</f>
        <v>0</v>
      </c>
    </row>
    <row r="153" spans="1:12" ht="21.75" customHeight="1">
      <c r="A153" s="94">
        <v>2</v>
      </c>
      <c r="B153" s="95">
        <v>7</v>
      </c>
      <c r="C153" s="94">
        <v>3</v>
      </c>
      <c r="D153" s="95">
        <v>1</v>
      </c>
      <c r="E153" s="96">
        <v>1</v>
      </c>
      <c r="F153" s="98">
        <v>1</v>
      </c>
      <c r="G153" s="61" t="s">
        <v>97</v>
      </c>
      <c r="H153" s="220" t="s">
        <v>248</v>
      </c>
      <c r="I153" s="139"/>
      <c r="J153" s="139"/>
      <c r="K153" s="139"/>
      <c r="L153" s="139"/>
    </row>
    <row r="154" spans="1:12" ht="24.75" customHeight="1">
      <c r="A154" s="73">
        <v>2</v>
      </c>
      <c r="B154" s="67">
        <v>7</v>
      </c>
      <c r="C154" s="73">
        <v>3</v>
      </c>
      <c r="D154" s="67">
        <v>1</v>
      </c>
      <c r="E154" s="68">
        <v>1</v>
      </c>
      <c r="F154" s="75">
        <v>2</v>
      </c>
      <c r="G154" s="69" t="s">
        <v>98</v>
      </c>
      <c r="H154" s="220" t="s">
        <v>249</v>
      </c>
      <c r="I154" s="77"/>
      <c r="J154" s="78"/>
      <c r="K154" s="78"/>
      <c r="L154" s="78"/>
    </row>
    <row r="155" spans="1:12" ht="24" customHeight="1">
      <c r="A155" s="129">
        <v>2</v>
      </c>
      <c r="B155" s="129">
        <v>8</v>
      </c>
      <c r="C155" s="52"/>
      <c r="D155" s="142"/>
      <c r="E155" s="64"/>
      <c r="F155" s="143"/>
      <c r="G155" s="144" t="s">
        <v>99</v>
      </c>
      <c r="H155" s="220" t="s">
        <v>250</v>
      </c>
      <c r="I155" s="82">
        <f>I156</f>
        <v>0</v>
      </c>
      <c r="J155" s="114">
        <f>J156</f>
        <v>0</v>
      </c>
      <c r="K155" s="82">
        <f>K156</f>
        <v>0</v>
      </c>
      <c r="L155" s="81">
        <f>L156</f>
        <v>0</v>
      </c>
    </row>
    <row r="156" spans="1:12" ht="23.25" customHeight="1">
      <c r="A156" s="83">
        <v>2</v>
      </c>
      <c r="B156" s="83">
        <v>8</v>
      </c>
      <c r="C156" s="83">
        <v>1</v>
      </c>
      <c r="D156" s="132"/>
      <c r="E156" s="88"/>
      <c r="F156" s="87"/>
      <c r="G156" s="61" t="s">
        <v>99</v>
      </c>
      <c r="H156" s="220" t="s">
        <v>251</v>
      </c>
      <c r="I156" s="82">
        <f>I157+I162</f>
        <v>0</v>
      </c>
      <c r="J156" s="114">
        <f>J157+J162</f>
        <v>0</v>
      </c>
      <c r="K156" s="82">
        <f>K157+K162</f>
        <v>0</v>
      </c>
      <c r="L156" s="81">
        <f>L157+L162</f>
        <v>0</v>
      </c>
    </row>
    <row r="157" spans="1:12" ht="21" customHeight="1">
      <c r="A157" s="73">
        <v>2</v>
      </c>
      <c r="B157" s="67">
        <v>8</v>
      </c>
      <c r="C157" s="74">
        <v>1</v>
      </c>
      <c r="D157" s="67">
        <v>1</v>
      </c>
      <c r="E157" s="72"/>
      <c r="F157" s="71"/>
      <c r="G157" s="69" t="s">
        <v>252</v>
      </c>
      <c r="H157" s="220" t="s">
        <v>253</v>
      </c>
      <c r="I157" s="58">
        <f>I158</f>
        <v>0</v>
      </c>
      <c r="J157" s="115">
        <f>J158</f>
        <v>0</v>
      </c>
      <c r="K157" s="58">
        <f>K158</f>
        <v>0</v>
      </c>
      <c r="L157" s="57">
        <f>L158</f>
        <v>0</v>
      </c>
    </row>
    <row r="158" spans="1:12" ht="24.75" customHeight="1">
      <c r="A158" s="73">
        <v>2</v>
      </c>
      <c r="B158" s="67">
        <v>8</v>
      </c>
      <c r="C158" s="97">
        <v>1</v>
      </c>
      <c r="D158" s="95">
        <v>1</v>
      </c>
      <c r="E158" s="96">
        <v>1</v>
      </c>
      <c r="F158" s="63"/>
      <c r="G158" s="69" t="s">
        <v>252</v>
      </c>
      <c r="H158" s="220" t="s">
        <v>254</v>
      </c>
      <c r="I158" s="82">
        <f>SUM(I159:I160)</f>
        <v>0</v>
      </c>
      <c r="J158" s="114">
        <f>SUM(J159:J160)</f>
        <v>0</v>
      </c>
      <c r="K158" s="82">
        <f>SUM(K159:K160)</f>
        <v>0</v>
      </c>
      <c r="L158" s="81">
        <f>SUM(L159:L160)</f>
        <v>0</v>
      </c>
    </row>
    <row r="159" spans="1:12" ht="20.25" customHeight="1">
      <c r="A159" s="67">
        <v>2</v>
      </c>
      <c r="B159" s="95">
        <v>8</v>
      </c>
      <c r="C159" s="74">
        <v>1</v>
      </c>
      <c r="D159" s="67">
        <v>1</v>
      </c>
      <c r="E159" s="68">
        <v>1</v>
      </c>
      <c r="F159" s="75">
        <v>1</v>
      </c>
      <c r="G159" s="69" t="s">
        <v>100</v>
      </c>
      <c r="H159" s="220" t="s">
        <v>255</v>
      </c>
      <c r="I159" s="77"/>
      <c r="J159" s="77"/>
      <c r="K159" s="77"/>
      <c r="L159" s="77"/>
    </row>
    <row r="160" spans="1:12" ht="25.5" customHeight="1">
      <c r="A160" s="83">
        <v>2</v>
      </c>
      <c r="B160" s="105">
        <v>8</v>
      </c>
      <c r="C160" s="145">
        <v>1</v>
      </c>
      <c r="D160" s="105">
        <v>1</v>
      </c>
      <c r="E160" s="106">
        <v>1</v>
      </c>
      <c r="F160" s="107">
        <v>2</v>
      </c>
      <c r="G160" s="125" t="s">
        <v>256</v>
      </c>
      <c r="H160" s="220" t="s">
        <v>257</v>
      </c>
      <c r="I160" s="146"/>
      <c r="J160" s="146"/>
      <c r="K160" s="146"/>
      <c r="L160" s="146"/>
    </row>
    <row r="161" spans="1:12" ht="12.75" customHeight="1">
      <c r="A161" s="208">
        <v>2</v>
      </c>
      <c r="B161" s="221">
        <v>8</v>
      </c>
      <c r="C161" s="222">
        <v>1</v>
      </c>
      <c r="D161" s="221">
        <v>1</v>
      </c>
      <c r="E161" s="223">
        <v>1</v>
      </c>
      <c r="F161" s="224">
        <v>3</v>
      </c>
      <c r="G161" s="225" t="s">
        <v>258</v>
      </c>
      <c r="H161" s="218">
        <v>123</v>
      </c>
      <c r="I161" s="146"/>
      <c r="J161" s="226"/>
      <c r="K161" s="146"/>
      <c r="L161" s="110"/>
    </row>
    <row r="162" spans="1:12" ht="27.75" customHeight="1">
      <c r="A162" s="73">
        <v>2</v>
      </c>
      <c r="B162" s="67">
        <v>8</v>
      </c>
      <c r="C162" s="74">
        <v>1</v>
      </c>
      <c r="D162" s="67">
        <v>2</v>
      </c>
      <c r="E162" s="72"/>
      <c r="F162" s="71"/>
      <c r="G162" s="227" t="s">
        <v>259</v>
      </c>
      <c r="H162" s="228" t="s">
        <v>260</v>
      </c>
      <c r="I162" s="58">
        <f t="shared" ref="I162:L163" si="16">I163</f>
        <v>0</v>
      </c>
      <c r="J162" s="115">
        <f t="shared" si="16"/>
        <v>0</v>
      </c>
      <c r="K162" s="58">
        <f t="shared" si="16"/>
        <v>0</v>
      </c>
      <c r="L162" s="57">
        <f t="shared" si="16"/>
        <v>0</v>
      </c>
    </row>
    <row r="163" spans="1:12" ht="25.5" customHeight="1">
      <c r="A163" s="73">
        <v>2</v>
      </c>
      <c r="B163" s="67">
        <v>8</v>
      </c>
      <c r="C163" s="74">
        <v>1</v>
      </c>
      <c r="D163" s="67">
        <v>2</v>
      </c>
      <c r="E163" s="68">
        <v>1</v>
      </c>
      <c r="F163" s="71"/>
      <c r="G163" s="227" t="s">
        <v>261</v>
      </c>
      <c r="H163" s="228" t="s">
        <v>262</v>
      </c>
      <c r="I163" s="58">
        <f t="shared" si="16"/>
        <v>0</v>
      </c>
      <c r="J163" s="115">
        <f t="shared" si="16"/>
        <v>0</v>
      </c>
      <c r="K163" s="58">
        <f t="shared" si="16"/>
        <v>0</v>
      </c>
      <c r="L163" s="57">
        <f t="shared" si="16"/>
        <v>0</v>
      </c>
    </row>
    <row r="164" spans="1:12" ht="25.5" customHeight="1">
      <c r="A164" s="83">
        <v>2</v>
      </c>
      <c r="B164" s="84">
        <v>8</v>
      </c>
      <c r="C164" s="86">
        <v>1</v>
      </c>
      <c r="D164" s="84">
        <v>2</v>
      </c>
      <c r="E164" s="85">
        <v>1</v>
      </c>
      <c r="F164" s="147">
        <v>1</v>
      </c>
      <c r="G164" s="227" t="s">
        <v>261</v>
      </c>
      <c r="H164" s="228" t="s">
        <v>263</v>
      </c>
      <c r="I164" s="148"/>
      <c r="J164" s="78"/>
      <c r="K164" s="78"/>
      <c r="L164" s="78"/>
    </row>
    <row r="165" spans="1:12" ht="39.75" customHeight="1">
      <c r="A165" s="129">
        <v>2</v>
      </c>
      <c r="B165" s="51">
        <v>9</v>
      </c>
      <c r="C165" s="54"/>
      <c r="D165" s="52"/>
      <c r="E165" s="53"/>
      <c r="F165" s="55"/>
      <c r="G165" s="54" t="s">
        <v>103</v>
      </c>
      <c r="H165" s="228" t="s">
        <v>264</v>
      </c>
      <c r="I165" s="58">
        <f>I166+I170</f>
        <v>0</v>
      </c>
      <c r="J165" s="115">
        <f>J166+J170</f>
        <v>0</v>
      </c>
      <c r="K165" s="58">
        <f>K166+K170</f>
        <v>0</v>
      </c>
      <c r="L165" s="57">
        <f>L166+L170</f>
        <v>0</v>
      </c>
    </row>
    <row r="166" spans="1:12" s="131" customFormat="1" ht="39" customHeight="1">
      <c r="A166" s="73">
        <v>2</v>
      </c>
      <c r="B166" s="67">
        <v>9</v>
      </c>
      <c r="C166" s="74">
        <v>1</v>
      </c>
      <c r="D166" s="70"/>
      <c r="E166" s="72"/>
      <c r="F166" s="71"/>
      <c r="G166" s="69" t="s">
        <v>104</v>
      </c>
      <c r="H166" s="228" t="s">
        <v>265</v>
      </c>
      <c r="I166" s="58">
        <f t="shared" ref="I166:L168" si="17">I167</f>
        <v>0</v>
      </c>
      <c r="J166" s="115">
        <f t="shared" si="17"/>
        <v>0</v>
      </c>
      <c r="K166" s="58">
        <f t="shared" si="17"/>
        <v>0</v>
      </c>
      <c r="L166" s="57">
        <f t="shared" si="17"/>
        <v>0</v>
      </c>
    </row>
    <row r="167" spans="1:12" ht="42.75" customHeight="1">
      <c r="A167" s="94">
        <v>2</v>
      </c>
      <c r="B167" s="95">
        <v>9</v>
      </c>
      <c r="C167" s="97">
        <v>1</v>
      </c>
      <c r="D167" s="95">
        <v>1</v>
      </c>
      <c r="E167" s="60"/>
      <c r="F167" s="63"/>
      <c r="G167" s="61" t="s">
        <v>104</v>
      </c>
      <c r="H167" s="228" t="s">
        <v>266</v>
      </c>
      <c r="I167" s="82">
        <f t="shared" si="17"/>
        <v>0</v>
      </c>
      <c r="J167" s="114">
        <f t="shared" si="17"/>
        <v>0</v>
      </c>
      <c r="K167" s="82">
        <f t="shared" si="17"/>
        <v>0</v>
      </c>
      <c r="L167" s="81">
        <f t="shared" si="17"/>
        <v>0</v>
      </c>
    </row>
    <row r="168" spans="1:12" ht="38.25" customHeight="1">
      <c r="A168" s="73">
        <v>2</v>
      </c>
      <c r="B168" s="67">
        <v>9</v>
      </c>
      <c r="C168" s="73">
        <v>1</v>
      </c>
      <c r="D168" s="67">
        <v>1</v>
      </c>
      <c r="E168" s="68">
        <v>1</v>
      </c>
      <c r="F168" s="71"/>
      <c r="G168" s="61" t="s">
        <v>104</v>
      </c>
      <c r="H168" s="228" t="s">
        <v>267</v>
      </c>
      <c r="I168" s="58">
        <f t="shared" si="17"/>
        <v>0</v>
      </c>
      <c r="J168" s="115">
        <f t="shared" si="17"/>
        <v>0</v>
      </c>
      <c r="K168" s="58">
        <f t="shared" si="17"/>
        <v>0</v>
      </c>
      <c r="L168" s="57">
        <f t="shared" si="17"/>
        <v>0</v>
      </c>
    </row>
    <row r="169" spans="1:12" ht="38.25" customHeight="1">
      <c r="A169" s="94">
        <v>2</v>
      </c>
      <c r="B169" s="95">
        <v>9</v>
      </c>
      <c r="C169" s="95">
        <v>1</v>
      </c>
      <c r="D169" s="95">
        <v>1</v>
      </c>
      <c r="E169" s="96">
        <v>1</v>
      </c>
      <c r="F169" s="98">
        <v>1</v>
      </c>
      <c r="G169" s="61" t="s">
        <v>104</v>
      </c>
      <c r="H169" s="228" t="s">
        <v>268</v>
      </c>
      <c r="I169" s="139"/>
      <c r="J169" s="139"/>
      <c r="K169" s="139"/>
      <c r="L169" s="139"/>
    </row>
    <row r="170" spans="1:12" ht="41.25" customHeight="1">
      <c r="A170" s="73">
        <v>2</v>
      </c>
      <c r="B170" s="67">
        <v>9</v>
      </c>
      <c r="C170" s="67">
        <v>2</v>
      </c>
      <c r="D170" s="70"/>
      <c r="E170" s="72"/>
      <c r="F170" s="71"/>
      <c r="G170" s="69" t="s">
        <v>269</v>
      </c>
      <c r="H170" s="228" t="s">
        <v>270</v>
      </c>
      <c r="I170" s="58">
        <f>SUM(I171+I176)</f>
        <v>0</v>
      </c>
      <c r="J170" s="115">
        <f>SUM(J171+J176)</f>
        <v>0</v>
      </c>
      <c r="K170" s="58">
        <f>SUM(K171+K176)</f>
        <v>0</v>
      </c>
      <c r="L170" s="57">
        <f>SUM(L171+L176)</f>
        <v>0</v>
      </c>
    </row>
    <row r="171" spans="1:12" ht="44.25" customHeight="1">
      <c r="A171" s="73">
        <v>2</v>
      </c>
      <c r="B171" s="67">
        <v>9</v>
      </c>
      <c r="C171" s="67">
        <v>2</v>
      </c>
      <c r="D171" s="95">
        <v>1</v>
      </c>
      <c r="E171" s="60"/>
      <c r="F171" s="63"/>
      <c r="G171" s="61" t="s">
        <v>271</v>
      </c>
      <c r="H171" s="228" t="s">
        <v>272</v>
      </c>
      <c r="I171" s="82">
        <f>I172</f>
        <v>0</v>
      </c>
      <c r="J171" s="114">
        <f>J172</f>
        <v>0</v>
      </c>
      <c r="K171" s="82">
        <f>K172</f>
        <v>0</v>
      </c>
      <c r="L171" s="81">
        <f>L172</f>
        <v>0</v>
      </c>
    </row>
    <row r="172" spans="1:12" ht="40.5" customHeight="1">
      <c r="A172" s="94">
        <v>2</v>
      </c>
      <c r="B172" s="95">
        <v>9</v>
      </c>
      <c r="C172" s="95">
        <v>2</v>
      </c>
      <c r="D172" s="67">
        <v>1</v>
      </c>
      <c r="E172" s="68">
        <v>1</v>
      </c>
      <c r="F172" s="71"/>
      <c r="G172" s="61" t="s">
        <v>271</v>
      </c>
      <c r="H172" s="228" t="s">
        <v>273</v>
      </c>
      <c r="I172" s="58">
        <f>SUM(I173:I175)</f>
        <v>0</v>
      </c>
      <c r="J172" s="115">
        <f>SUM(J173:J175)</f>
        <v>0</v>
      </c>
      <c r="K172" s="58">
        <f>SUM(K173:K175)</f>
        <v>0</v>
      </c>
      <c r="L172" s="57">
        <f>SUM(L173:L175)</f>
        <v>0</v>
      </c>
    </row>
    <row r="173" spans="1:12" ht="53.25" customHeight="1">
      <c r="A173" s="83">
        <v>2</v>
      </c>
      <c r="B173" s="105">
        <v>9</v>
      </c>
      <c r="C173" s="105">
        <v>2</v>
      </c>
      <c r="D173" s="105">
        <v>1</v>
      </c>
      <c r="E173" s="106">
        <v>1</v>
      </c>
      <c r="F173" s="107">
        <v>1</v>
      </c>
      <c r="G173" s="61" t="s">
        <v>274</v>
      </c>
      <c r="H173" s="228" t="s">
        <v>275</v>
      </c>
      <c r="I173" s="146"/>
      <c r="J173" s="76"/>
      <c r="K173" s="76"/>
      <c r="L173" s="76"/>
    </row>
    <row r="174" spans="1:12" ht="51.75" customHeight="1">
      <c r="A174" s="73">
        <v>2</v>
      </c>
      <c r="B174" s="67">
        <v>9</v>
      </c>
      <c r="C174" s="67">
        <v>2</v>
      </c>
      <c r="D174" s="67">
        <v>1</v>
      </c>
      <c r="E174" s="68">
        <v>1</v>
      </c>
      <c r="F174" s="75">
        <v>2</v>
      </c>
      <c r="G174" s="61" t="s">
        <v>276</v>
      </c>
      <c r="H174" s="228" t="s">
        <v>277</v>
      </c>
      <c r="I174" s="77"/>
      <c r="J174" s="128"/>
      <c r="K174" s="128"/>
      <c r="L174" s="128"/>
    </row>
    <row r="175" spans="1:12" ht="54.75" customHeight="1">
      <c r="A175" s="73">
        <v>2</v>
      </c>
      <c r="B175" s="67">
        <v>9</v>
      </c>
      <c r="C175" s="67">
        <v>2</v>
      </c>
      <c r="D175" s="67">
        <v>1</v>
      </c>
      <c r="E175" s="68">
        <v>1</v>
      </c>
      <c r="F175" s="75">
        <v>3</v>
      </c>
      <c r="G175" s="61" t="s">
        <v>278</v>
      </c>
      <c r="H175" s="228" t="s">
        <v>279</v>
      </c>
      <c r="I175" s="77"/>
      <c r="J175" s="77"/>
      <c r="K175" s="77"/>
      <c r="L175" s="77"/>
    </row>
    <row r="176" spans="1:12" ht="57" customHeight="1">
      <c r="A176" s="140">
        <v>2</v>
      </c>
      <c r="B176" s="105">
        <v>9</v>
      </c>
      <c r="C176" s="105">
        <v>2</v>
      </c>
      <c r="D176" s="105">
        <v>2</v>
      </c>
      <c r="E176" s="108"/>
      <c r="F176" s="141"/>
      <c r="G176" s="227" t="s">
        <v>280</v>
      </c>
      <c r="H176" s="228" t="s">
        <v>281</v>
      </c>
      <c r="I176" s="58">
        <f>I177</f>
        <v>0</v>
      </c>
      <c r="J176" s="115">
        <f>J177</f>
        <v>0</v>
      </c>
      <c r="K176" s="58">
        <f>K177</f>
        <v>0</v>
      </c>
      <c r="L176" s="57">
        <f>L177</f>
        <v>0</v>
      </c>
    </row>
    <row r="177" spans="1:12" ht="43.5" customHeight="1">
      <c r="A177" s="73">
        <v>2</v>
      </c>
      <c r="B177" s="67">
        <v>9</v>
      </c>
      <c r="C177" s="67">
        <v>2</v>
      </c>
      <c r="D177" s="67">
        <v>2</v>
      </c>
      <c r="E177" s="68">
        <v>1</v>
      </c>
      <c r="F177" s="71"/>
      <c r="G177" s="61" t="s">
        <v>282</v>
      </c>
      <c r="H177" s="228" t="s">
        <v>283</v>
      </c>
      <c r="I177" s="82">
        <f>SUM(I178:I181)-I179</f>
        <v>0</v>
      </c>
      <c r="J177" s="114">
        <f>SUM(J178:J181)-J179</f>
        <v>0</v>
      </c>
      <c r="K177" s="82">
        <f>SUM(K178:K181)-K179</f>
        <v>0</v>
      </c>
      <c r="L177" s="81">
        <f>SUM(L178:L181)-L179</f>
        <v>0</v>
      </c>
    </row>
    <row r="178" spans="1:12" ht="54.75" customHeight="1">
      <c r="A178" s="73">
        <v>2</v>
      </c>
      <c r="B178" s="67">
        <v>9</v>
      </c>
      <c r="C178" s="67">
        <v>2</v>
      </c>
      <c r="D178" s="67">
        <v>2</v>
      </c>
      <c r="E178" s="67">
        <v>1</v>
      </c>
      <c r="F178" s="75">
        <v>1</v>
      </c>
      <c r="G178" s="149" t="s">
        <v>284</v>
      </c>
      <c r="H178" s="228" t="s">
        <v>285</v>
      </c>
      <c r="I178" s="77"/>
      <c r="J178" s="76"/>
      <c r="K178" s="76"/>
      <c r="L178" s="76"/>
    </row>
    <row r="179" spans="1:12" ht="12" customHeight="1">
      <c r="A179" s="990">
        <v>1</v>
      </c>
      <c r="B179" s="991"/>
      <c r="C179" s="991"/>
      <c r="D179" s="991"/>
      <c r="E179" s="991"/>
      <c r="F179" s="992"/>
      <c r="G179" s="99">
        <v>2</v>
      </c>
      <c r="H179" s="99">
        <v>3</v>
      </c>
      <c r="I179" s="100">
        <v>4</v>
      </c>
      <c r="J179" s="150">
        <v>5</v>
      </c>
      <c r="K179" s="150">
        <v>6</v>
      </c>
      <c r="L179" s="150">
        <v>7</v>
      </c>
    </row>
    <row r="180" spans="1:12" ht="54" customHeight="1">
      <c r="A180" s="84">
        <v>2</v>
      </c>
      <c r="B180" s="86">
        <v>9</v>
      </c>
      <c r="C180" s="84">
        <v>2</v>
      </c>
      <c r="D180" s="85">
        <v>2</v>
      </c>
      <c r="E180" s="85">
        <v>1</v>
      </c>
      <c r="F180" s="147">
        <v>2</v>
      </c>
      <c r="G180" s="131" t="s">
        <v>286</v>
      </c>
      <c r="H180" s="229" t="s">
        <v>287</v>
      </c>
      <c r="I180" s="76"/>
      <c r="J180" s="78"/>
      <c r="K180" s="78"/>
      <c r="L180" s="78"/>
    </row>
    <row r="181" spans="1:12" ht="54" customHeight="1">
      <c r="A181" s="67">
        <v>2</v>
      </c>
      <c r="B181" s="145">
        <v>9</v>
      </c>
      <c r="C181" s="105">
        <v>2</v>
      </c>
      <c r="D181" s="106">
        <v>2</v>
      </c>
      <c r="E181" s="106">
        <v>1</v>
      </c>
      <c r="F181" s="107">
        <v>3</v>
      </c>
      <c r="G181" s="108" t="s">
        <v>288</v>
      </c>
      <c r="H181" s="206" t="s">
        <v>289</v>
      </c>
      <c r="I181" s="128"/>
      <c r="J181" s="128"/>
      <c r="K181" s="128"/>
      <c r="L181" s="128"/>
    </row>
    <row r="182" spans="1:12" ht="58.5" customHeight="1">
      <c r="A182" s="51">
        <v>3</v>
      </c>
      <c r="B182" s="54"/>
      <c r="C182" s="52"/>
      <c r="D182" s="53"/>
      <c r="E182" s="53"/>
      <c r="F182" s="55"/>
      <c r="G182" s="152" t="s">
        <v>112</v>
      </c>
      <c r="H182" s="229" t="s">
        <v>290</v>
      </c>
      <c r="I182" s="57">
        <f>SUM(I183+I238+I311)</f>
        <v>0</v>
      </c>
      <c r="J182" s="115">
        <f>SUM(J183+J238+J311)</f>
        <v>0</v>
      </c>
      <c r="K182" s="58">
        <f>SUM(K183+K238+K311)</f>
        <v>0</v>
      </c>
      <c r="L182" s="57">
        <f>SUM(L183+L238+L311)</f>
        <v>0</v>
      </c>
    </row>
    <row r="183" spans="1:12" ht="34.5" customHeight="1">
      <c r="A183" s="129">
        <v>3</v>
      </c>
      <c r="B183" s="51">
        <v>1</v>
      </c>
      <c r="C183" s="142"/>
      <c r="D183" s="64"/>
      <c r="E183" s="64"/>
      <c r="F183" s="143"/>
      <c r="G183" s="153" t="s">
        <v>113</v>
      </c>
      <c r="H183" s="206" t="s">
        <v>291</v>
      </c>
      <c r="I183" s="57">
        <f>SUM(I184+I206+I214+I228+I232)</f>
        <v>0</v>
      </c>
      <c r="J183" s="81">
        <f>SUM(J184+J206+J214+J228+J232)</f>
        <v>0</v>
      </c>
      <c r="K183" s="81">
        <f>SUM(K184+K206+K214+K228+K232)</f>
        <v>0</v>
      </c>
      <c r="L183" s="81">
        <f>SUM(L184+L206+L214+L228+L232)</f>
        <v>0</v>
      </c>
    </row>
    <row r="184" spans="1:12" ht="30.75" customHeight="1">
      <c r="A184" s="95">
        <v>3</v>
      </c>
      <c r="B184" s="97">
        <v>1</v>
      </c>
      <c r="C184" s="95">
        <v>1</v>
      </c>
      <c r="D184" s="60"/>
      <c r="E184" s="60"/>
      <c r="F184" s="154"/>
      <c r="G184" s="155" t="s">
        <v>114</v>
      </c>
      <c r="H184" s="229" t="s">
        <v>292</v>
      </c>
      <c r="I184" s="81">
        <f>SUM(I185+I188+I193+I198+I203)</f>
        <v>0</v>
      </c>
      <c r="J184" s="115">
        <f>SUM(J185+J188+J193+J198+J203)</f>
        <v>0</v>
      </c>
      <c r="K184" s="58">
        <f>SUM(K185+K188+K193+K198+K203)</f>
        <v>0</v>
      </c>
      <c r="L184" s="57">
        <f>SUM(L185+L188+L193+L198+L203)</f>
        <v>0</v>
      </c>
    </row>
    <row r="185" spans="1:12" ht="21.75" customHeight="1">
      <c r="A185" s="67">
        <v>3</v>
      </c>
      <c r="B185" s="74">
        <v>1</v>
      </c>
      <c r="C185" s="67">
        <v>1</v>
      </c>
      <c r="D185" s="68">
        <v>1</v>
      </c>
      <c r="E185" s="72"/>
      <c r="F185" s="156"/>
      <c r="G185" s="70" t="s">
        <v>293</v>
      </c>
      <c r="H185" s="206" t="s">
        <v>294</v>
      </c>
      <c r="I185" s="57">
        <f t="shared" ref="I185:L186" si="18">I186</f>
        <v>0</v>
      </c>
      <c r="J185" s="114">
        <f t="shared" si="18"/>
        <v>0</v>
      </c>
      <c r="K185" s="82">
        <f t="shared" si="18"/>
        <v>0</v>
      </c>
      <c r="L185" s="81">
        <f t="shared" si="18"/>
        <v>0</v>
      </c>
    </row>
    <row r="186" spans="1:12" ht="23.25" customHeight="1">
      <c r="A186" s="67">
        <v>3</v>
      </c>
      <c r="B186" s="74">
        <v>1</v>
      </c>
      <c r="C186" s="67">
        <v>1</v>
      </c>
      <c r="D186" s="68">
        <v>1</v>
      </c>
      <c r="E186" s="68">
        <v>1</v>
      </c>
      <c r="F186" s="123"/>
      <c r="G186" s="70" t="s">
        <v>293</v>
      </c>
      <c r="H186" s="229" t="s">
        <v>295</v>
      </c>
      <c r="I186" s="81">
        <f t="shared" si="18"/>
        <v>0</v>
      </c>
      <c r="J186" s="57">
        <f t="shared" si="18"/>
        <v>0</v>
      </c>
      <c r="K186" s="57">
        <f t="shared" si="18"/>
        <v>0</v>
      </c>
      <c r="L186" s="57">
        <f t="shared" si="18"/>
        <v>0</v>
      </c>
    </row>
    <row r="187" spans="1:12" ht="21.75" customHeight="1">
      <c r="A187" s="67">
        <v>3</v>
      </c>
      <c r="B187" s="74">
        <v>1</v>
      </c>
      <c r="C187" s="67">
        <v>1</v>
      </c>
      <c r="D187" s="68">
        <v>1</v>
      </c>
      <c r="E187" s="68">
        <v>1</v>
      </c>
      <c r="F187" s="120">
        <v>1</v>
      </c>
      <c r="G187" s="70" t="s">
        <v>293</v>
      </c>
      <c r="H187" s="206" t="s">
        <v>296</v>
      </c>
      <c r="I187" s="78"/>
      <c r="J187" s="78"/>
      <c r="K187" s="78"/>
      <c r="L187" s="78"/>
    </row>
    <row r="188" spans="1:12" ht="25.5" customHeight="1">
      <c r="A188" s="95">
        <v>3</v>
      </c>
      <c r="B188" s="96">
        <v>1</v>
      </c>
      <c r="C188" s="96">
        <v>1</v>
      </c>
      <c r="D188" s="96">
        <v>2</v>
      </c>
      <c r="E188" s="60"/>
      <c r="F188" s="63"/>
      <c r="G188" s="61" t="s">
        <v>297</v>
      </c>
      <c r="H188" s="229" t="s">
        <v>298</v>
      </c>
      <c r="I188" s="81">
        <f>I189</f>
        <v>0</v>
      </c>
      <c r="J188" s="114">
        <f>J189</f>
        <v>0</v>
      </c>
      <c r="K188" s="82">
        <f>K189</f>
        <v>0</v>
      </c>
      <c r="L188" s="81">
        <f>L189</f>
        <v>0</v>
      </c>
    </row>
    <row r="189" spans="1:12" ht="24" customHeight="1">
      <c r="A189" s="67">
        <v>3</v>
      </c>
      <c r="B189" s="68">
        <v>1</v>
      </c>
      <c r="C189" s="68">
        <v>1</v>
      </c>
      <c r="D189" s="68">
        <v>2</v>
      </c>
      <c r="E189" s="68">
        <v>1</v>
      </c>
      <c r="F189" s="71"/>
      <c r="G189" s="61" t="s">
        <v>297</v>
      </c>
      <c r="H189" s="206" t="s">
        <v>299</v>
      </c>
      <c r="I189" s="57">
        <f>SUM(I190:I192)</f>
        <v>0</v>
      </c>
      <c r="J189" s="115">
        <f>SUM(J190:J192)</f>
        <v>0</v>
      </c>
      <c r="K189" s="58">
        <f>SUM(K190:K192)</f>
        <v>0</v>
      </c>
      <c r="L189" s="57">
        <f>SUM(L190:L192)</f>
        <v>0</v>
      </c>
    </row>
    <row r="190" spans="1:12" ht="23.25" customHeight="1">
      <c r="A190" s="95">
        <v>3</v>
      </c>
      <c r="B190" s="96">
        <v>1</v>
      </c>
      <c r="C190" s="96">
        <v>1</v>
      </c>
      <c r="D190" s="96">
        <v>2</v>
      </c>
      <c r="E190" s="96">
        <v>1</v>
      </c>
      <c r="F190" s="98">
        <v>1</v>
      </c>
      <c r="G190" s="61" t="s">
        <v>300</v>
      </c>
      <c r="H190" s="229" t="s">
        <v>301</v>
      </c>
      <c r="I190" s="76"/>
      <c r="J190" s="76"/>
      <c r="K190" s="76"/>
      <c r="L190" s="128"/>
    </row>
    <row r="191" spans="1:12" ht="25.5" customHeight="1">
      <c r="A191" s="67">
        <v>3</v>
      </c>
      <c r="B191" s="68">
        <v>1</v>
      </c>
      <c r="C191" s="68">
        <v>1</v>
      </c>
      <c r="D191" s="68">
        <v>2</v>
      </c>
      <c r="E191" s="68">
        <v>1</v>
      </c>
      <c r="F191" s="75">
        <v>2</v>
      </c>
      <c r="G191" s="69" t="s">
        <v>302</v>
      </c>
      <c r="H191" s="206" t="s">
        <v>303</v>
      </c>
      <c r="I191" s="78"/>
      <c r="J191" s="78"/>
      <c r="K191" s="78"/>
      <c r="L191" s="78"/>
    </row>
    <row r="192" spans="1:12" ht="25.5" customHeight="1">
      <c r="A192" s="95">
        <v>3</v>
      </c>
      <c r="B192" s="96">
        <v>1</v>
      </c>
      <c r="C192" s="96">
        <v>1</v>
      </c>
      <c r="D192" s="96">
        <v>2</v>
      </c>
      <c r="E192" s="96">
        <v>1</v>
      </c>
      <c r="F192" s="98">
        <v>3</v>
      </c>
      <c r="G192" s="61" t="s">
        <v>304</v>
      </c>
      <c r="H192" s="229" t="s">
        <v>305</v>
      </c>
      <c r="I192" s="76"/>
      <c r="J192" s="76"/>
      <c r="K192" s="76"/>
      <c r="L192" s="128"/>
    </row>
    <row r="193" spans="1:12" ht="21" customHeight="1">
      <c r="A193" s="67">
        <v>3</v>
      </c>
      <c r="B193" s="68">
        <v>1</v>
      </c>
      <c r="C193" s="68">
        <v>1</v>
      </c>
      <c r="D193" s="68">
        <v>3</v>
      </c>
      <c r="E193" s="72"/>
      <c r="F193" s="71"/>
      <c r="G193" s="69" t="s">
        <v>306</v>
      </c>
      <c r="H193" s="206" t="s">
        <v>307</v>
      </c>
      <c r="I193" s="57">
        <f>I194</f>
        <v>0</v>
      </c>
      <c r="J193" s="115">
        <f>J194</f>
        <v>0</v>
      </c>
      <c r="K193" s="58">
        <f>K194</f>
        <v>0</v>
      </c>
      <c r="L193" s="57">
        <f>L194</f>
        <v>0</v>
      </c>
    </row>
    <row r="194" spans="1:12" ht="21.75" customHeight="1">
      <c r="A194" s="67">
        <v>3</v>
      </c>
      <c r="B194" s="68">
        <v>1</v>
      </c>
      <c r="C194" s="68">
        <v>1</v>
      </c>
      <c r="D194" s="68">
        <v>3</v>
      </c>
      <c r="E194" s="68">
        <v>1</v>
      </c>
      <c r="F194" s="71"/>
      <c r="G194" s="69" t="s">
        <v>306</v>
      </c>
      <c r="H194" s="229" t="s">
        <v>308</v>
      </c>
      <c r="I194" s="57">
        <f>SUM(I195:I197)</f>
        <v>0</v>
      </c>
      <c r="J194" s="57">
        <f>SUM(J195:J197)</f>
        <v>0</v>
      </c>
      <c r="K194" s="57">
        <f>SUM(K195:K197)</f>
        <v>0</v>
      </c>
      <c r="L194" s="57">
        <f>SUM(L195:L197)</f>
        <v>0</v>
      </c>
    </row>
    <row r="195" spans="1:12" ht="22.5" customHeight="1">
      <c r="A195" s="67">
        <v>3</v>
      </c>
      <c r="B195" s="68">
        <v>1</v>
      </c>
      <c r="C195" s="68">
        <v>1</v>
      </c>
      <c r="D195" s="68">
        <v>3</v>
      </c>
      <c r="E195" s="68">
        <v>1</v>
      </c>
      <c r="F195" s="75">
        <v>1</v>
      </c>
      <c r="G195" s="69" t="s">
        <v>309</v>
      </c>
      <c r="H195" s="206" t="s">
        <v>310</v>
      </c>
      <c r="I195" s="78"/>
      <c r="J195" s="78"/>
      <c r="K195" s="78"/>
      <c r="L195" s="128"/>
    </row>
    <row r="196" spans="1:12" ht="25.5" customHeight="1">
      <c r="A196" s="67">
        <v>3</v>
      </c>
      <c r="B196" s="68">
        <v>1</v>
      </c>
      <c r="C196" s="68">
        <v>1</v>
      </c>
      <c r="D196" s="68">
        <v>3</v>
      </c>
      <c r="E196" s="68">
        <v>1</v>
      </c>
      <c r="F196" s="75">
        <v>2</v>
      </c>
      <c r="G196" s="69" t="s">
        <v>311</v>
      </c>
      <c r="H196" s="229" t="s">
        <v>312</v>
      </c>
      <c r="I196" s="76"/>
      <c r="J196" s="78"/>
      <c r="K196" s="78"/>
      <c r="L196" s="78"/>
    </row>
    <row r="197" spans="1:12" ht="24.75" customHeight="1">
      <c r="A197" s="67">
        <v>3</v>
      </c>
      <c r="B197" s="68">
        <v>1</v>
      </c>
      <c r="C197" s="68">
        <v>1</v>
      </c>
      <c r="D197" s="68">
        <v>3</v>
      </c>
      <c r="E197" s="68">
        <v>1</v>
      </c>
      <c r="F197" s="75">
        <v>3</v>
      </c>
      <c r="G197" s="70" t="s">
        <v>313</v>
      </c>
      <c r="H197" s="206" t="s">
        <v>314</v>
      </c>
      <c r="I197" s="76"/>
      <c r="J197" s="78"/>
      <c r="K197" s="78"/>
      <c r="L197" s="78"/>
    </row>
    <row r="198" spans="1:12" ht="28.5" customHeight="1">
      <c r="A198" s="84">
        <v>3</v>
      </c>
      <c r="B198" s="85">
        <v>1</v>
      </c>
      <c r="C198" s="85">
        <v>1</v>
      </c>
      <c r="D198" s="85">
        <v>4</v>
      </c>
      <c r="E198" s="88"/>
      <c r="F198" s="87"/>
      <c r="G198" s="131" t="s">
        <v>315</v>
      </c>
      <c r="H198" s="229" t="s">
        <v>316</v>
      </c>
      <c r="I198" s="57">
        <f>I199</f>
        <v>0</v>
      </c>
      <c r="J198" s="118">
        <f>J199</f>
        <v>0</v>
      </c>
      <c r="K198" s="65">
        <f>K199</f>
        <v>0</v>
      </c>
      <c r="L198" s="66">
        <f>L199</f>
        <v>0</v>
      </c>
    </row>
    <row r="199" spans="1:12" ht="29.25" customHeight="1">
      <c r="A199" s="67">
        <v>3</v>
      </c>
      <c r="B199" s="68">
        <v>1</v>
      </c>
      <c r="C199" s="68">
        <v>1</v>
      </c>
      <c r="D199" s="68">
        <v>4</v>
      </c>
      <c r="E199" s="68">
        <v>1</v>
      </c>
      <c r="F199" s="71"/>
      <c r="G199" s="131" t="s">
        <v>315</v>
      </c>
      <c r="H199" s="206" t="s">
        <v>317</v>
      </c>
      <c r="I199" s="81">
        <f>SUM(I200:I202)</f>
        <v>0</v>
      </c>
      <c r="J199" s="115">
        <f>SUM(J200:J202)</f>
        <v>0</v>
      </c>
      <c r="K199" s="58">
        <f>SUM(K200:K202)</f>
        <v>0</v>
      </c>
      <c r="L199" s="57">
        <f>SUM(L200:L202)</f>
        <v>0</v>
      </c>
    </row>
    <row r="200" spans="1:12" ht="23.25" customHeight="1">
      <c r="A200" s="67">
        <v>3</v>
      </c>
      <c r="B200" s="68">
        <v>1</v>
      </c>
      <c r="C200" s="68">
        <v>1</v>
      </c>
      <c r="D200" s="68">
        <v>4</v>
      </c>
      <c r="E200" s="68">
        <v>1</v>
      </c>
      <c r="F200" s="75">
        <v>1</v>
      </c>
      <c r="G200" s="69" t="s">
        <v>318</v>
      </c>
      <c r="H200" s="229" t="s">
        <v>319</v>
      </c>
      <c r="I200" s="78"/>
      <c r="J200" s="78"/>
      <c r="K200" s="78"/>
      <c r="L200" s="128"/>
    </row>
    <row r="201" spans="1:12" ht="21" customHeight="1">
      <c r="A201" s="95">
        <v>3</v>
      </c>
      <c r="B201" s="96">
        <v>1</v>
      </c>
      <c r="C201" s="96">
        <v>1</v>
      </c>
      <c r="D201" s="96">
        <v>4</v>
      </c>
      <c r="E201" s="96">
        <v>1</v>
      </c>
      <c r="F201" s="98">
        <v>2</v>
      </c>
      <c r="G201" s="61" t="s">
        <v>320</v>
      </c>
      <c r="H201" s="206" t="s">
        <v>321</v>
      </c>
      <c r="I201" s="76"/>
      <c r="J201" s="76"/>
      <c r="K201" s="76"/>
      <c r="L201" s="78"/>
    </row>
    <row r="202" spans="1:12" ht="21.75" customHeight="1">
      <c r="A202" s="67">
        <v>3</v>
      </c>
      <c r="B202" s="106">
        <v>1</v>
      </c>
      <c r="C202" s="106">
        <v>1</v>
      </c>
      <c r="D202" s="106">
        <v>4</v>
      </c>
      <c r="E202" s="106">
        <v>1</v>
      </c>
      <c r="F202" s="107">
        <v>3</v>
      </c>
      <c r="G202" s="108" t="s">
        <v>322</v>
      </c>
      <c r="H202" s="229" t="s">
        <v>323</v>
      </c>
      <c r="I202" s="128"/>
      <c r="J202" s="128"/>
      <c r="K202" s="128"/>
      <c r="L202" s="128"/>
    </row>
    <row r="203" spans="1:12" ht="33" customHeight="1">
      <c r="A203" s="67">
        <v>3</v>
      </c>
      <c r="B203" s="68">
        <v>1</v>
      </c>
      <c r="C203" s="68">
        <v>1</v>
      </c>
      <c r="D203" s="68">
        <v>5</v>
      </c>
      <c r="E203" s="72"/>
      <c r="F203" s="71"/>
      <c r="G203" s="69" t="s">
        <v>324</v>
      </c>
      <c r="H203" s="206" t="s">
        <v>325</v>
      </c>
      <c r="I203" s="57">
        <f t="shared" ref="I203:L204" si="19">I204</f>
        <v>0</v>
      </c>
      <c r="J203" s="115">
        <f t="shared" si="19"/>
        <v>0</v>
      </c>
      <c r="K203" s="58">
        <f t="shared" si="19"/>
        <v>0</v>
      </c>
      <c r="L203" s="57">
        <f t="shared" si="19"/>
        <v>0</v>
      </c>
    </row>
    <row r="204" spans="1:12" ht="26.25" customHeight="1">
      <c r="A204" s="84">
        <v>3</v>
      </c>
      <c r="B204" s="85">
        <v>1</v>
      </c>
      <c r="C204" s="85">
        <v>1</v>
      </c>
      <c r="D204" s="85">
        <v>5</v>
      </c>
      <c r="E204" s="85">
        <v>1</v>
      </c>
      <c r="F204" s="87"/>
      <c r="G204" s="69" t="s">
        <v>324</v>
      </c>
      <c r="H204" s="229" t="s">
        <v>326</v>
      </c>
      <c r="I204" s="58">
        <f t="shared" si="19"/>
        <v>0</v>
      </c>
      <c r="J204" s="58">
        <f t="shared" si="19"/>
        <v>0</v>
      </c>
      <c r="K204" s="58">
        <f t="shared" si="19"/>
        <v>0</v>
      </c>
      <c r="L204" s="58">
        <f t="shared" si="19"/>
        <v>0</v>
      </c>
    </row>
    <row r="205" spans="1:12" ht="27" customHeight="1">
      <c r="A205" s="67">
        <v>3</v>
      </c>
      <c r="B205" s="68">
        <v>1</v>
      </c>
      <c r="C205" s="68">
        <v>1</v>
      </c>
      <c r="D205" s="68">
        <v>5</v>
      </c>
      <c r="E205" s="68">
        <v>1</v>
      </c>
      <c r="F205" s="75">
        <v>1</v>
      </c>
      <c r="G205" s="69" t="s">
        <v>324</v>
      </c>
      <c r="H205" s="206" t="s">
        <v>327</v>
      </c>
      <c r="I205" s="76"/>
      <c r="J205" s="78"/>
      <c r="K205" s="78"/>
      <c r="L205" s="78"/>
    </row>
    <row r="206" spans="1:12" ht="29.25" customHeight="1">
      <c r="A206" s="84">
        <v>3</v>
      </c>
      <c r="B206" s="85">
        <v>1</v>
      </c>
      <c r="C206" s="85">
        <v>2</v>
      </c>
      <c r="D206" s="88"/>
      <c r="E206" s="88"/>
      <c r="F206" s="87"/>
      <c r="G206" s="131" t="s">
        <v>328</v>
      </c>
      <c r="H206" s="229" t="s">
        <v>329</v>
      </c>
      <c r="I206" s="57">
        <f t="shared" ref="I206:L207" si="20">I207</f>
        <v>0</v>
      </c>
      <c r="J206" s="118">
        <f t="shared" si="20"/>
        <v>0</v>
      </c>
      <c r="K206" s="65">
        <f t="shared" si="20"/>
        <v>0</v>
      </c>
      <c r="L206" s="66">
        <f t="shared" si="20"/>
        <v>0</v>
      </c>
    </row>
    <row r="207" spans="1:12" ht="25.5" customHeight="1">
      <c r="A207" s="67">
        <v>3</v>
      </c>
      <c r="B207" s="68">
        <v>1</v>
      </c>
      <c r="C207" s="68">
        <v>2</v>
      </c>
      <c r="D207" s="68">
        <v>1</v>
      </c>
      <c r="E207" s="72"/>
      <c r="F207" s="71"/>
      <c r="G207" s="131" t="s">
        <v>328</v>
      </c>
      <c r="H207" s="206" t="s">
        <v>330</v>
      </c>
      <c r="I207" s="81">
        <f t="shared" si="20"/>
        <v>0</v>
      </c>
      <c r="J207" s="115">
        <f t="shared" si="20"/>
        <v>0</v>
      </c>
      <c r="K207" s="58">
        <f t="shared" si="20"/>
        <v>0</v>
      </c>
      <c r="L207" s="57">
        <f t="shared" si="20"/>
        <v>0</v>
      </c>
    </row>
    <row r="208" spans="1:12" ht="26.25" customHeight="1">
      <c r="A208" s="95">
        <v>3</v>
      </c>
      <c r="B208" s="96">
        <v>1</v>
      </c>
      <c r="C208" s="96">
        <v>2</v>
      </c>
      <c r="D208" s="96">
        <v>1</v>
      </c>
      <c r="E208" s="96">
        <v>1</v>
      </c>
      <c r="F208" s="63"/>
      <c r="G208" s="131" t="s">
        <v>328</v>
      </c>
      <c r="H208" s="229" t="s">
        <v>331</v>
      </c>
      <c r="I208" s="57">
        <f>SUM(I209:I213)</f>
        <v>0</v>
      </c>
      <c r="J208" s="114">
        <f>SUM(J209:J213)</f>
        <v>0</v>
      </c>
      <c r="K208" s="82">
        <f>SUM(K209:K213)</f>
        <v>0</v>
      </c>
      <c r="L208" s="81">
        <f>SUM(L209:L213)</f>
        <v>0</v>
      </c>
    </row>
    <row r="209" spans="1:12" ht="33" customHeight="1">
      <c r="A209" s="230">
        <v>3</v>
      </c>
      <c r="B209" s="231">
        <v>1</v>
      </c>
      <c r="C209" s="231">
        <v>2</v>
      </c>
      <c r="D209" s="231">
        <v>1</v>
      </c>
      <c r="E209" s="231">
        <v>1</v>
      </c>
      <c r="F209" s="232">
        <v>1</v>
      </c>
      <c r="G209" s="233" t="s">
        <v>130</v>
      </c>
      <c r="H209" s="234">
        <v>166</v>
      </c>
      <c r="I209" s="76"/>
      <c r="J209" s="78"/>
      <c r="K209" s="78"/>
      <c r="L209" s="128"/>
    </row>
    <row r="210" spans="1:12" ht="53.25" customHeight="1">
      <c r="A210" s="67">
        <v>3</v>
      </c>
      <c r="B210" s="68">
        <v>1</v>
      </c>
      <c r="C210" s="68">
        <v>2</v>
      </c>
      <c r="D210" s="68">
        <v>1</v>
      </c>
      <c r="E210" s="68">
        <v>1</v>
      </c>
      <c r="F210" s="201" t="s">
        <v>332</v>
      </c>
      <c r="G210" s="69" t="s">
        <v>333</v>
      </c>
      <c r="H210" s="235" t="s">
        <v>334</v>
      </c>
      <c r="I210" s="78"/>
      <c r="J210" s="78"/>
      <c r="K210" s="78"/>
      <c r="L210" s="78"/>
    </row>
    <row r="211" spans="1:12" ht="23.25" customHeight="1">
      <c r="A211" s="67">
        <v>3</v>
      </c>
      <c r="B211" s="68">
        <v>1</v>
      </c>
      <c r="C211" s="68">
        <v>2</v>
      </c>
      <c r="D211" s="67">
        <v>1</v>
      </c>
      <c r="E211" s="68">
        <v>1</v>
      </c>
      <c r="F211" s="201" t="s">
        <v>335</v>
      </c>
      <c r="G211" s="69" t="s">
        <v>336</v>
      </c>
      <c r="H211" s="236" t="s">
        <v>337</v>
      </c>
      <c r="I211" s="78"/>
      <c r="J211" s="78"/>
      <c r="K211" s="78"/>
      <c r="L211" s="78"/>
    </row>
    <row r="212" spans="1:12" ht="27.75" customHeight="1">
      <c r="A212" s="67">
        <v>3</v>
      </c>
      <c r="B212" s="68">
        <v>1</v>
      </c>
      <c r="C212" s="68">
        <v>2</v>
      </c>
      <c r="D212" s="67">
        <v>1</v>
      </c>
      <c r="E212" s="68">
        <v>1</v>
      </c>
      <c r="F212" s="201" t="s">
        <v>338</v>
      </c>
      <c r="G212" s="69" t="s">
        <v>339</v>
      </c>
      <c r="H212" s="235" t="s">
        <v>340</v>
      </c>
      <c r="I212" s="78"/>
      <c r="J212" s="78"/>
      <c r="K212" s="78"/>
      <c r="L212" s="78"/>
    </row>
    <row r="213" spans="1:12" ht="33.75" customHeight="1">
      <c r="A213" s="84">
        <v>3</v>
      </c>
      <c r="B213" s="106">
        <v>1</v>
      </c>
      <c r="C213" s="106">
        <v>2</v>
      </c>
      <c r="D213" s="105">
        <v>1</v>
      </c>
      <c r="E213" s="106">
        <v>1</v>
      </c>
      <c r="F213" s="237" t="s">
        <v>341</v>
      </c>
      <c r="G213" s="125" t="s">
        <v>342</v>
      </c>
      <c r="H213" s="236" t="s">
        <v>343</v>
      </c>
      <c r="I213" s="78"/>
      <c r="J213" s="78"/>
      <c r="K213" s="78"/>
      <c r="L213" s="128"/>
    </row>
    <row r="214" spans="1:12" ht="29.25" customHeight="1">
      <c r="A214" s="67">
        <v>3</v>
      </c>
      <c r="B214" s="68">
        <v>1</v>
      </c>
      <c r="C214" s="68">
        <v>3</v>
      </c>
      <c r="D214" s="70"/>
      <c r="E214" s="72"/>
      <c r="F214" s="71"/>
      <c r="G214" s="69" t="s">
        <v>344</v>
      </c>
      <c r="H214" s="235" t="s">
        <v>345</v>
      </c>
      <c r="I214" s="57">
        <f>SUM(I215+I219)</f>
        <v>0</v>
      </c>
      <c r="J214" s="115">
        <f>SUM(J215+J219)</f>
        <v>0</v>
      </c>
      <c r="K214" s="58">
        <f>SUM(K215+K219)</f>
        <v>0</v>
      </c>
      <c r="L214" s="57">
        <f>SUM(L215+L219)</f>
        <v>0</v>
      </c>
    </row>
    <row r="215" spans="1:12" ht="27.75" customHeight="1">
      <c r="A215" s="95">
        <v>3</v>
      </c>
      <c r="B215" s="96">
        <v>1</v>
      </c>
      <c r="C215" s="96">
        <v>3</v>
      </c>
      <c r="D215" s="95">
        <v>1</v>
      </c>
      <c r="E215" s="70"/>
      <c r="F215" s="63"/>
      <c r="G215" s="61" t="s">
        <v>346</v>
      </c>
      <c r="H215" s="236" t="s">
        <v>347</v>
      </c>
      <c r="I215" s="81">
        <f>I216</f>
        <v>0</v>
      </c>
      <c r="J215" s="114">
        <f>J216</f>
        <v>0</v>
      </c>
      <c r="K215" s="82">
        <f>K216</f>
        <v>0</v>
      </c>
      <c r="L215" s="81">
        <f>L216</f>
        <v>0</v>
      </c>
    </row>
    <row r="216" spans="1:12" ht="30.75" customHeight="1">
      <c r="A216" s="67">
        <v>3</v>
      </c>
      <c r="B216" s="68">
        <v>1</v>
      </c>
      <c r="C216" s="68">
        <v>3</v>
      </c>
      <c r="D216" s="67">
        <v>1</v>
      </c>
      <c r="E216" s="67">
        <v>1</v>
      </c>
      <c r="F216" s="71"/>
      <c r="G216" s="61" t="s">
        <v>346</v>
      </c>
      <c r="H216" s="235" t="s">
        <v>348</v>
      </c>
      <c r="I216" s="57">
        <f>I218</f>
        <v>0</v>
      </c>
      <c r="J216" s="115">
        <f>J218</f>
        <v>0</v>
      </c>
      <c r="K216" s="58">
        <f>K218</f>
        <v>0</v>
      </c>
      <c r="L216" s="57">
        <f>L218</f>
        <v>0</v>
      </c>
    </row>
    <row r="217" spans="1:12" ht="12" customHeight="1">
      <c r="A217" s="990">
        <v>1</v>
      </c>
      <c r="B217" s="991"/>
      <c r="C217" s="991"/>
      <c r="D217" s="991"/>
      <c r="E217" s="991"/>
      <c r="F217" s="992"/>
      <c r="G217" s="99">
        <v>2</v>
      </c>
      <c r="H217" s="238">
        <v>3</v>
      </c>
      <c r="I217" s="101">
        <v>4</v>
      </c>
      <c r="J217" s="99">
        <v>5</v>
      </c>
      <c r="K217" s="100">
        <v>6</v>
      </c>
      <c r="L217" s="101">
        <v>7</v>
      </c>
    </row>
    <row r="218" spans="1:12" ht="27.75" customHeight="1">
      <c r="A218" s="67">
        <v>3</v>
      </c>
      <c r="B218" s="74">
        <v>1</v>
      </c>
      <c r="C218" s="67">
        <v>3</v>
      </c>
      <c r="D218" s="68">
        <v>1</v>
      </c>
      <c r="E218" s="68">
        <v>1</v>
      </c>
      <c r="F218" s="75">
        <v>1</v>
      </c>
      <c r="G218" s="61" t="s">
        <v>346</v>
      </c>
      <c r="H218" s="236" t="s">
        <v>349</v>
      </c>
      <c r="I218" s="128"/>
      <c r="J218" s="128"/>
      <c r="K218" s="128"/>
      <c r="L218" s="128"/>
    </row>
    <row r="219" spans="1:12" ht="21.75" customHeight="1">
      <c r="A219" s="67">
        <v>3</v>
      </c>
      <c r="B219" s="74">
        <v>1</v>
      </c>
      <c r="C219" s="67">
        <v>3</v>
      </c>
      <c r="D219" s="68">
        <v>2</v>
      </c>
      <c r="E219" s="72"/>
      <c r="F219" s="71"/>
      <c r="G219" s="69" t="s">
        <v>350</v>
      </c>
      <c r="H219" s="236" t="s">
        <v>351</v>
      </c>
      <c r="I219" s="57">
        <f>I220</f>
        <v>0</v>
      </c>
      <c r="J219" s="115">
        <f>J220</f>
        <v>0</v>
      </c>
      <c r="K219" s="58">
        <f>K220</f>
        <v>0</v>
      </c>
      <c r="L219" s="57">
        <f>L220</f>
        <v>0</v>
      </c>
    </row>
    <row r="220" spans="1:12" ht="22.5" customHeight="1">
      <c r="A220" s="95">
        <v>3</v>
      </c>
      <c r="B220" s="97">
        <v>1</v>
      </c>
      <c r="C220" s="95">
        <v>3</v>
      </c>
      <c r="D220" s="96">
        <v>2</v>
      </c>
      <c r="E220" s="96">
        <v>1</v>
      </c>
      <c r="F220" s="63"/>
      <c r="G220" s="69" t="s">
        <v>350</v>
      </c>
      <c r="H220" s="236" t="s">
        <v>352</v>
      </c>
      <c r="I220" s="81">
        <f>SUM(I221:I225)</f>
        <v>0</v>
      </c>
      <c r="J220" s="81">
        <f>SUM(J221:J225)</f>
        <v>0</v>
      </c>
      <c r="K220" s="81">
        <f>SUM(K221:K225)</f>
        <v>0</v>
      </c>
      <c r="L220" s="81">
        <f>SUM(L221:L225)</f>
        <v>0</v>
      </c>
    </row>
    <row r="221" spans="1:12" ht="20.25" customHeight="1">
      <c r="A221" s="67">
        <v>3</v>
      </c>
      <c r="B221" s="74">
        <v>1</v>
      </c>
      <c r="C221" s="67">
        <v>3</v>
      </c>
      <c r="D221" s="68">
        <v>2</v>
      </c>
      <c r="E221" s="68">
        <v>1</v>
      </c>
      <c r="F221" s="75">
        <v>1</v>
      </c>
      <c r="G221" s="69" t="s">
        <v>353</v>
      </c>
      <c r="H221" s="236" t="s">
        <v>354</v>
      </c>
      <c r="I221" s="78"/>
      <c r="J221" s="78"/>
      <c r="K221" s="78"/>
      <c r="L221" s="128"/>
    </row>
    <row r="222" spans="1:12" ht="18.75" customHeight="1">
      <c r="A222" s="67">
        <v>3</v>
      </c>
      <c r="B222" s="74">
        <v>1</v>
      </c>
      <c r="C222" s="67">
        <v>3</v>
      </c>
      <c r="D222" s="68">
        <v>2</v>
      </c>
      <c r="E222" s="68">
        <v>1</v>
      </c>
      <c r="F222" s="75">
        <v>2</v>
      </c>
      <c r="G222" s="69" t="s">
        <v>355</v>
      </c>
      <c r="H222" s="236" t="s">
        <v>356</v>
      </c>
      <c r="I222" s="78"/>
      <c r="J222" s="78"/>
      <c r="K222" s="78"/>
      <c r="L222" s="78"/>
    </row>
    <row r="223" spans="1:12" ht="29.25" customHeight="1">
      <c r="A223" s="67">
        <v>3</v>
      </c>
      <c r="B223" s="74">
        <v>1</v>
      </c>
      <c r="C223" s="67">
        <v>3</v>
      </c>
      <c r="D223" s="68">
        <v>2</v>
      </c>
      <c r="E223" s="68">
        <v>1</v>
      </c>
      <c r="F223" s="75">
        <v>3</v>
      </c>
      <c r="G223" s="69" t="s">
        <v>357</v>
      </c>
      <c r="H223" s="236" t="s">
        <v>358</v>
      </c>
      <c r="I223" s="78"/>
      <c r="J223" s="78"/>
      <c r="K223" s="78"/>
      <c r="L223" s="78"/>
    </row>
    <row r="224" spans="1:12" ht="41.25" customHeight="1">
      <c r="A224" s="67">
        <v>3</v>
      </c>
      <c r="B224" s="74">
        <v>1</v>
      </c>
      <c r="C224" s="67">
        <v>3</v>
      </c>
      <c r="D224" s="68">
        <v>2</v>
      </c>
      <c r="E224" s="68">
        <v>1</v>
      </c>
      <c r="F224" s="75">
        <v>4</v>
      </c>
      <c r="G224" s="184" t="s">
        <v>359</v>
      </c>
      <c r="H224" s="236" t="s">
        <v>360</v>
      </c>
      <c r="I224" s="78"/>
      <c r="J224" s="78"/>
      <c r="K224" s="78"/>
      <c r="L224" s="78"/>
    </row>
    <row r="225" spans="1:12" ht="19.5" customHeight="1">
      <c r="A225" s="67">
        <v>3</v>
      </c>
      <c r="B225" s="74">
        <v>1</v>
      </c>
      <c r="C225" s="67">
        <v>3</v>
      </c>
      <c r="D225" s="68">
        <v>2</v>
      </c>
      <c r="E225" s="68">
        <v>1</v>
      </c>
      <c r="F225" s="75">
        <v>5</v>
      </c>
      <c r="G225" s="61" t="s">
        <v>361</v>
      </c>
      <c r="H225" s="236" t="s">
        <v>362</v>
      </c>
      <c r="I225" s="239"/>
      <c r="J225" s="78"/>
      <c r="K225" s="78"/>
      <c r="L225" s="78"/>
    </row>
    <row r="226" spans="1:12" ht="16.5" customHeight="1">
      <c r="A226" s="51">
        <v>3</v>
      </c>
      <c r="B226" s="240">
        <v>1</v>
      </c>
      <c r="C226" s="51">
        <v>3</v>
      </c>
      <c r="D226" s="119">
        <v>2</v>
      </c>
      <c r="E226" s="119">
        <v>1</v>
      </c>
      <c r="F226" s="198">
        <v>6</v>
      </c>
      <c r="G226" s="144" t="s">
        <v>363</v>
      </c>
      <c r="H226" s="215">
        <v>185</v>
      </c>
      <c r="I226" s="76"/>
      <c r="J226" s="241"/>
      <c r="K226" s="76"/>
      <c r="L226" s="76"/>
    </row>
    <row r="227" spans="1:12" ht="16.5" customHeight="1">
      <c r="A227" s="51">
        <v>3</v>
      </c>
      <c r="B227" s="240">
        <v>1</v>
      </c>
      <c r="C227" s="51">
        <v>3</v>
      </c>
      <c r="D227" s="119">
        <v>2</v>
      </c>
      <c r="E227" s="119">
        <v>1</v>
      </c>
      <c r="F227" s="198">
        <v>7</v>
      </c>
      <c r="G227" s="144" t="s">
        <v>364</v>
      </c>
      <c r="H227" s="215">
        <v>186</v>
      </c>
      <c r="I227" s="76"/>
      <c r="J227" s="241"/>
      <c r="K227" s="76"/>
      <c r="L227" s="76"/>
    </row>
    <row r="228" spans="1:12" ht="28.5" customHeight="1">
      <c r="A228" s="95">
        <v>3</v>
      </c>
      <c r="B228" s="96">
        <v>1</v>
      </c>
      <c r="C228" s="96">
        <v>4</v>
      </c>
      <c r="D228" s="60"/>
      <c r="E228" s="60"/>
      <c r="F228" s="63"/>
      <c r="G228" s="61" t="s">
        <v>365</v>
      </c>
      <c r="H228" s="236" t="s">
        <v>366</v>
      </c>
      <c r="I228" s="81">
        <f t="shared" ref="I228:L230" si="21">I229</f>
        <v>0</v>
      </c>
      <c r="J228" s="114">
        <f t="shared" si="21"/>
        <v>0</v>
      </c>
      <c r="K228" s="82">
        <f t="shared" si="21"/>
        <v>0</v>
      </c>
      <c r="L228" s="82">
        <f t="shared" si="21"/>
        <v>0</v>
      </c>
    </row>
    <row r="229" spans="1:12" ht="27" customHeight="1">
      <c r="A229" s="84">
        <v>3</v>
      </c>
      <c r="B229" s="106">
        <v>1</v>
      </c>
      <c r="C229" s="106">
        <v>4</v>
      </c>
      <c r="D229" s="106">
        <v>1</v>
      </c>
      <c r="E229" s="108"/>
      <c r="F229" s="141"/>
      <c r="G229" s="61" t="s">
        <v>365</v>
      </c>
      <c r="H229" s="236" t="s">
        <v>367</v>
      </c>
      <c r="I229" s="90">
        <f t="shared" si="21"/>
        <v>0</v>
      </c>
      <c r="J229" s="91">
        <f t="shared" si="21"/>
        <v>0</v>
      </c>
      <c r="K229" s="92">
        <f t="shared" si="21"/>
        <v>0</v>
      </c>
      <c r="L229" s="92">
        <f t="shared" si="21"/>
        <v>0</v>
      </c>
    </row>
    <row r="230" spans="1:12" ht="27.75" customHeight="1">
      <c r="A230" s="67">
        <v>3</v>
      </c>
      <c r="B230" s="68">
        <v>1</v>
      </c>
      <c r="C230" s="68">
        <v>4</v>
      </c>
      <c r="D230" s="68">
        <v>1</v>
      </c>
      <c r="E230" s="68">
        <v>1</v>
      </c>
      <c r="F230" s="71"/>
      <c r="G230" s="61" t="s">
        <v>365</v>
      </c>
      <c r="H230" s="236" t="s">
        <v>368</v>
      </c>
      <c r="I230" s="57">
        <f t="shared" si="21"/>
        <v>0</v>
      </c>
      <c r="J230" s="115">
        <f t="shared" si="21"/>
        <v>0</v>
      </c>
      <c r="K230" s="58">
        <f t="shared" si="21"/>
        <v>0</v>
      </c>
      <c r="L230" s="58">
        <f t="shared" si="21"/>
        <v>0</v>
      </c>
    </row>
    <row r="231" spans="1:12" ht="27" customHeight="1">
      <c r="A231" s="73">
        <v>3</v>
      </c>
      <c r="B231" s="67">
        <v>1</v>
      </c>
      <c r="C231" s="68">
        <v>4</v>
      </c>
      <c r="D231" s="68">
        <v>1</v>
      </c>
      <c r="E231" s="68">
        <v>1</v>
      </c>
      <c r="F231" s="75">
        <v>1</v>
      </c>
      <c r="G231" s="61" t="s">
        <v>365</v>
      </c>
      <c r="H231" s="236" t="s">
        <v>369</v>
      </c>
      <c r="I231" s="128"/>
      <c r="J231" s="128"/>
      <c r="K231" s="128"/>
      <c r="L231" s="128"/>
    </row>
    <row r="232" spans="1:12" ht="26.25" customHeight="1">
      <c r="A232" s="73">
        <v>3</v>
      </c>
      <c r="B232" s="68">
        <v>1</v>
      </c>
      <c r="C232" s="68">
        <v>5</v>
      </c>
      <c r="D232" s="72"/>
      <c r="E232" s="72"/>
      <c r="F232" s="71"/>
      <c r="G232" s="69" t="s">
        <v>370</v>
      </c>
      <c r="H232" s="236" t="s">
        <v>371</v>
      </c>
      <c r="I232" s="57">
        <f t="shared" ref="I232:L233" si="22">I233</f>
        <v>0</v>
      </c>
      <c r="J232" s="57">
        <f t="shared" si="22"/>
        <v>0</v>
      </c>
      <c r="K232" s="57">
        <f t="shared" si="22"/>
        <v>0</v>
      </c>
      <c r="L232" s="57">
        <f t="shared" si="22"/>
        <v>0</v>
      </c>
    </row>
    <row r="233" spans="1:12" ht="30" customHeight="1">
      <c r="A233" s="73">
        <v>3</v>
      </c>
      <c r="B233" s="68">
        <v>1</v>
      </c>
      <c r="C233" s="68">
        <v>5</v>
      </c>
      <c r="D233" s="68">
        <v>1</v>
      </c>
      <c r="E233" s="72"/>
      <c r="F233" s="71"/>
      <c r="G233" s="69" t="s">
        <v>370</v>
      </c>
      <c r="H233" s="236" t="s">
        <v>372</v>
      </c>
      <c r="I233" s="57">
        <f t="shared" si="22"/>
        <v>0</v>
      </c>
      <c r="J233" s="57">
        <f t="shared" si="22"/>
        <v>0</v>
      </c>
      <c r="K233" s="57">
        <f t="shared" si="22"/>
        <v>0</v>
      </c>
      <c r="L233" s="57">
        <f t="shared" si="22"/>
        <v>0</v>
      </c>
    </row>
    <row r="234" spans="1:12" ht="27" customHeight="1">
      <c r="A234" s="73">
        <v>3</v>
      </c>
      <c r="B234" s="68">
        <v>1</v>
      </c>
      <c r="C234" s="68">
        <v>5</v>
      </c>
      <c r="D234" s="68">
        <v>1</v>
      </c>
      <c r="E234" s="68">
        <v>1</v>
      </c>
      <c r="F234" s="71"/>
      <c r="G234" s="69" t="s">
        <v>370</v>
      </c>
      <c r="H234" s="236" t="s">
        <v>373</v>
      </c>
      <c r="I234" s="57">
        <f>SUM(I235:I237)</f>
        <v>0</v>
      </c>
      <c r="J234" s="57">
        <f>SUM(J235:J237)</f>
        <v>0</v>
      </c>
      <c r="K234" s="57">
        <f>SUM(K235:K237)</f>
        <v>0</v>
      </c>
      <c r="L234" s="57">
        <f>SUM(L235:L237)</f>
        <v>0</v>
      </c>
    </row>
    <row r="235" spans="1:12" ht="21" customHeight="1">
      <c r="A235" s="73">
        <v>3</v>
      </c>
      <c r="B235" s="68">
        <v>1</v>
      </c>
      <c r="C235" s="68">
        <v>5</v>
      </c>
      <c r="D235" s="68">
        <v>1</v>
      </c>
      <c r="E235" s="68">
        <v>1</v>
      </c>
      <c r="F235" s="75">
        <v>1</v>
      </c>
      <c r="G235" s="149" t="s">
        <v>374</v>
      </c>
      <c r="H235" s="236" t="s">
        <v>375</v>
      </c>
      <c r="I235" s="78"/>
      <c r="J235" s="78"/>
      <c r="K235" s="78"/>
      <c r="L235" s="78"/>
    </row>
    <row r="236" spans="1:12" ht="25.5" customHeight="1">
      <c r="A236" s="73">
        <v>3</v>
      </c>
      <c r="B236" s="68">
        <v>1</v>
      </c>
      <c r="C236" s="68">
        <v>5</v>
      </c>
      <c r="D236" s="68">
        <v>1</v>
      </c>
      <c r="E236" s="68">
        <v>1</v>
      </c>
      <c r="F236" s="75">
        <v>2</v>
      </c>
      <c r="G236" s="149" t="s">
        <v>376</v>
      </c>
      <c r="H236" s="236" t="s">
        <v>377</v>
      </c>
      <c r="I236" s="78"/>
      <c r="J236" s="78"/>
      <c r="K236" s="78"/>
      <c r="L236" s="78"/>
    </row>
    <row r="237" spans="1:12" ht="28.5" customHeight="1">
      <c r="A237" s="73">
        <v>3</v>
      </c>
      <c r="B237" s="68">
        <v>1</v>
      </c>
      <c r="C237" s="68">
        <v>5</v>
      </c>
      <c r="D237" s="68">
        <v>1</v>
      </c>
      <c r="E237" s="68">
        <v>1</v>
      </c>
      <c r="F237" s="75">
        <v>3</v>
      </c>
      <c r="G237" s="149" t="s">
        <v>378</v>
      </c>
      <c r="H237" s="236" t="s">
        <v>379</v>
      </c>
      <c r="I237" s="78"/>
      <c r="J237" s="78"/>
      <c r="K237" s="78"/>
      <c r="L237" s="78"/>
    </row>
    <row r="238" spans="1:12" ht="38.25" customHeight="1">
      <c r="A238" s="51">
        <v>3</v>
      </c>
      <c r="B238" s="119">
        <v>2</v>
      </c>
      <c r="C238" s="53"/>
      <c r="D238" s="53"/>
      <c r="E238" s="53"/>
      <c r="F238" s="55"/>
      <c r="G238" s="54" t="s">
        <v>380</v>
      </c>
      <c r="H238" s="236" t="s">
        <v>381</v>
      </c>
      <c r="I238" s="57">
        <f>SUM(I239+I275)</f>
        <v>0</v>
      </c>
      <c r="J238" s="115">
        <f>SUM(J239+J275)</f>
        <v>0</v>
      </c>
      <c r="K238" s="58">
        <f>SUM(K239+K275)</f>
        <v>0</v>
      </c>
      <c r="L238" s="58">
        <f>SUM(L239+L275)</f>
        <v>0</v>
      </c>
    </row>
    <row r="239" spans="1:12" ht="30.75" customHeight="1">
      <c r="A239" s="84">
        <v>3</v>
      </c>
      <c r="B239" s="105">
        <v>2</v>
      </c>
      <c r="C239" s="106">
        <v>1</v>
      </c>
      <c r="D239" s="108"/>
      <c r="E239" s="108"/>
      <c r="F239" s="141"/>
      <c r="G239" s="125" t="s">
        <v>382</v>
      </c>
      <c r="H239" s="236" t="s">
        <v>383</v>
      </c>
      <c r="I239" s="90">
        <f>SUM(I240+I252+I256+I260+I265+I268+I271)</f>
        <v>0</v>
      </c>
      <c r="J239" s="91">
        <f>SUM(J240+J252+J256+J260+J265+J268+J271)</f>
        <v>0</v>
      </c>
      <c r="K239" s="92">
        <f>SUM(K240+K252+K256+K260+K265+K268+K271)</f>
        <v>0</v>
      </c>
      <c r="L239" s="92">
        <f>SUM(L240+L252+L256+L260+L265+L268+L271)</f>
        <v>0</v>
      </c>
    </row>
    <row r="240" spans="1:12" ht="27" customHeight="1">
      <c r="A240" s="67">
        <v>3</v>
      </c>
      <c r="B240" s="68">
        <v>2</v>
      </c>
      <c r="C240" s="68">
        <v>1</v>
      </c>
      <c r="D240" s="68">
        <v>1</v>
      </c>
      <c r="E240" s="72"/>
      <c r="F240" s="71"/>
      <c r="G240" s="69" t="s">
        <v>150</v>
      </c>
      <c r="H240" s="236" t="s">
        <v>384</v>
      </c>
      <c r="I240" s="57">
        <f>I241</f>
        <v>0</v>
      </c>
      <c r="J240" s="115">
        <f>J241</f>
        <v>0</v>
      </c>
      <c r="K240" s="58">
        <f>K241</f>
        <v>0</v>
      </c>
      <c r="L240" s="58">
        <f>L241</f>
        <v>0</v>
      </c>
    </row>
    <row r="241" spans="1:12" ht="27" customHeight="1">
      <c r="A241" s="67">
        <v>3</v>
      </c>
      <c r="B241" s="67">
        <v>2</v>
      </c>
      <c r="C241" s="68">
        <v>1</v>
      </c>
      <c r="D241" s="68">
        <v>1</v>
      </c>
      <c r="E241" s="68">
        <v>1</v>
      </c>
      <c r="F241" s="71"/>
      <c r="G241" s="69" t="s">
        <v>150</v>
      </c>
      <c r="H241" s="236" t="s">
        <v>385</v>
      </c>
      <c r="I241" s="57">
        <f>SUM(I242:I245)</f>
        <v>0</v>
      </c>
      <c r="J241" s="115">
        <f>SUM(J242:J245)</f>
        <v>0</v>
      </c>
      <c r="K241" s="58">
        <f>SUM(K242:K245)</f>
        <v>0</v>
      </c>
      <c r="L241" s="58">
        <f>SUM(L242:L245)</f>
        <v>0</v>
      </c>
    </row>
    <row r="242" spans="1:12" ht="21" customHeight="1">
      <c r="A242" s="84">
        <v>3</v>
      </c>
      <c r="B242" s="84">
        <v>2</v>
      </c>
      <c r="C242" s="106">
        <v>1</v>
      </c>
      <c r="D242" s="106">
        <v>1</v>
      </c>
      <c r="E242" s="106">
        <v>1</v>
      </c>
      <c r="F242" s="107">
        <v>1</v>
      </c>
      <c r="G242" s="125" t="s">
        <v>151</v>
      </c>
      <c r="H242" s="236" t="s">
        <v>386</v>
      </c>
      <c r="I242" s="78"/>
      <c r="J242" s="78"/>
      <c r="K242" s="78"/>
      <c r="L242" s="128"/>
    </row>
    <row r="243" spans="1:12" ht="15" customHeight="1">
      <c r="A243" s="180">
        <v>3</v>
      </c>
      <c r="B243" s="181">
        <v>2</v>
      </c>
      <c r="C243" s="181">
        <v>1</v>
      </c>
      <c r="D243" s="181">
        <v>1</v>
      </c>
      <c r="E243" s="181">
        <v>1</v>
      </c>
      <c r="F243" s="183">
        <v>2</v>
      </c>
      <c r="G243" s="227" t="s">
        <v>152</v>
      </c>
      <c r="H243" s="234">
        <v>197</v>
      </c>
      <c r="I243" s="78"/>
      <c r="J243" s="78"/>
      <c r="K243" s="78"/>
      <c r="L243" s="78"/>
    </row>
    <row r="244" spans="1:12" ht="14.25" customHeight="1">
      <c r="A244" s="230">
        <v>3</v>
      </c>
      <c r="B244" s="242">
        <v>2</v>
      </c>
      <c r="C244" s="231">
        <v>1</v>
      </c>
      <c r="D244" s="231">
        <v>1</v>
      </c>
      <c r="E244" s="231">
        <v>1</v>
      </c>
      <c r="F244" s="232">
        <v>3</v>
      </c>
      <c r="G244" s="233" t="s">
        <v>153</v>
      </c>
      <c r="H244" s="234">
        <v>198</v>
      </c>
      <c r="I244" s="78"/>
      <c r="J244" s="78"/>
      <c r="K244" s="78"/>
      <c r="L244" s="77"/>
    </row>
    <row r="245" spans="1:12" ht="14.25" customHeight="1">
      <c r="A245" s="230">
        <v>3</v>
      </c>
      <c r="B245" s="242">
        <v>2</v>
      </c>
      <c r="C245" s="231">
        <v>1</v>
      </c>
      <c r="D245" s="231">
        <v>1</v>
      </c>
      <c r="E245" s="231">
        <v>1</v>
      </c>
      <c r="F245" s="232">
        <v>4</v>
      </c>
      <c r="G245" s="233" t="s">
        <v>154</v>
      </c>
      <c r="H245" s="234">
        <v>199</v>
      </c>
      <c r="I245" s="78"/>
      <c r="J245" s="77"/>
      <c r="K245" s="78"/>
      <c r="L245" s="128"/>
    </row>
    <row r="246" spans="1:12" ht="14.25" customHeight="1">
      <c r="A246" s="209">
        <v>3</v>
      </c>
      <c r="B246" s="223">
        <v>2</v>
      </c>
      <c r="C246" s="223">
        <v>1</v>
      </c>
      <c r="D246" s="223">
        <v>1</v>
      </c>
      <c r="E246" s="223">
        <v>2</v>
      </c>
      <c r="F246" s="243"/>
      <c r="G246" s="225" t="s">
        <v>387</v>
      </c>
      <c r="H246" s="215">
        <v>202</v>
      </c>
      <c r="I246" s="78"/>
      <c r="J246" s="219"/>
      <c r="K246" s="78"/>
      <c r="L246" s="128"/>
    </row>
    <row r="247" spans="1:12" ht="14.25" customHeight="1">
      <c r="A247" s="209">
        <v>3</v>
      </c>
      <c r="B247" s="223">
        <v>2</v>
      </c>
      <c r="C247" s="223">
        <v>1</v>
      </c>
      <c r="D247" s="223">
        <v>1</v>
      </c>
      <c r="E247" s="223">
        <v>2</v>
      </c>
      <c r="F247" s="224">
        <v>1</v>
      </c>
      <c r="G247" s="225" t="s">
        <v>388</v>
      </c>
      <c r="H247" s="215">
        <v>203</v>
      </c>
      <c r="I247" s="78"/>
      <c r="J247" s="219"/>
      <c r="K247" s="78"/>
      <c r="L247" s="128"/>
    </row>
    <row r="248" spans="1:12" ht="14.25" customHeight="1">
      <c r="A248" s="209">
        <v>3</v>
      </c>
      <c r="B248" s="223">
        <v>2</v>
      </c>
      <c r="C248" s="223">
        <v>1</v>
      </c>
      <c r="D248" s="223">
        <v>1</v>
      </c>
      <c r="E248" s="223">
        <v>2</v>
      </c>
      <c r="F248" s="224">
        <v>2</v>
      </c>
      <c r="G248" s="225" t="s">
        <v>389</v>
      </c>
      <c r="H248" s="215">
        <v>204</v>
      </c>
      <c r="I248" s="78"/>
      <c r="J248" s="219"/>
      <c r="K248" s="78"/>
      <c r="L248" s="128"/>
    </row>
    <row r="249" spans="1:12" ht="14.25" customHeight="1">
      <c r="A249" s="209">
        <v>3</v>
      </c>
      <c r="B249" s="223">
        <v>2</v>
      </c>
      <c r="C249" s="223">
        <v>1</v>
      </c>
      <c r="D249" s="223">
        <v>1</v>
      </c>
      <c r="E249" s="223">
        <v>3</v>
      </c>
      <c r="F249" s="237"/>
      <c r="G249" s="225" t="s">
        <v>390</v>
      </c>
      <c r="H249" s="215">
        <v>205</v>
      </c>
      <c r="I249" s="78"/>
      <c r="J249" s="219"/>
      <c r="K249" s="78"/>
      <c r="L249" s="128"/>
    </row>
    <row r="250" spans="1:12" ht="14.25" customHeight="1">
      <c r="A250" s="209">
        <v>3</v>
      </c>
      <c r="B250" s="223">
        <v>2</v>
      </c>
      <c r="C250" s="223">
        <v>1</v>
      </c>
      <c r="D250" s="223">
        <v>1</v>
      </c>
      <c r="E250" s="223">
        <v>3</v>
      </c>
      <c r="F250" s="224">
        <v>1</v>
      </c>
      <c r="G250" s="225" t="s">
        <v>391</v>
      </c>
      <c r="H250" s="215">
        <v>206</v>
      </c>
      <c r="I250" s="78"/>
      <c r="J250" s="219"/>
      <c r="K250" s="78"/>
      <c r="L250" s="128"/>
    </row>
    <row r="251" spans="1:12" ht="14.25" customHeight="1">
      <c r="A251" s="209">
        <v>3</v>
      </c>
      <c r="B251" s="223">
        <v>2</v>
      </c>
      <c r="C251" s="223">
        <v>1</v>
      </c>
      <c r="D251" s="223">
        <v>1</v>
      </c>
      <c r="E251" s="223">
        <v>3</v>
      </c>
      <c r="F251" s="224">
        <v>2</v>
      </c>
      <c r="G251" s="225" t="s">
        <v>392</v>
      </c>
      <c r="H251" s="215">
        <v>207</v>
      </c>
      <c r="I251" s="78"/>
      <c r="J251" s="219"/>
      <c r="K251" s="78"/>
      <c r="L251" s="128"/>
    </row>
    <row r="252" spans="1:12" ht="27" customHeight="1">
      <c r="A252" s="67">
        <v>3</v>
      </c>
      <c r="B252" s="68">
        <v>2</v>
      </c>
      <c r="C252" s="68">
        <v>1</v>
      </c>
      <c r="D252" s="68">
        <v>2</v>
      </c>
      <c r="E252" s="72"/>
      <c r="F252" s="71"/>
      <c r="G252" s="69" t="s">
        <v>393</v>
      </c>
      <c r="H252" s="236" t="s">
        <v>394</v>
      </c>
      <c r="I252" s="57">
        <f>I253</f>
        <v>0</v>
      </c>
      <c r="J252" s="115">
        <f>J253</f>
        <v>0</v>
      </c>
      <c r="K252" s="58">
        <f>K253</f>
        <v>0</v>
      </c>
      <c r="L252" s="58">
        <f>L253</f>
        <v>0</v>
      </c>
    </row>
    <row r="253" spans="1:12" ht="27" customHeight="1">
      <c r="A253" s="67">
        <v>3</v>
      </c>
      <c r="B253" s="68">
        <v>2</v>
      </c>
      <c r="C253" s="68">
        <v>1</v>
      </c>
      <c r="D253" s="68">
        <v>2</v>
      </c>
      <c r="E253" s="68">
        <v>1</v>
      </c>
      <c r="F253" s="71"/>
      <c r="G253" s="69" t="s">
        <v>393</v>
      </c>
      <c r="H253" s="236" t="s">
        <v>395</v>
      </c>
      <c r="I253" s="57">
        <f>SUM(I254:I255)</f>
        <v>0</v>
      </c>
      <c r="J253" s="115">
        <f>SUM(J254:J255)</f>
        <v>0</v>
      </c>
      <c r="K253" s="58">
        <f>SUM(K254:K255)</f>
        <v>0</v>
      </c>
      <c r="L253" s="58">
        <f>SUM(L254:L255)</f>
        <v>0</v>
      </c>
    </row>
    <row r="254" spans="1:12" ht="28.5" customHeight="1">
      <c r="A254" s="84">
        <v>3</v>
      </c>
      <c r="B254" s="105">
        <v>2</v>
      </c>
      <c r="C254" s="106">
        <v>1</v>
      </c>
      <c r="D254" s="106">
        <v>2</v>
      </c>
      <c r="E254" s="106">
        <v>1</v>
      </c>
      <c r="F254" s="107">
        <v>1</v>
      </c>
      <c r="G254" s="125" t="s">
        <v>396</v>
      </c>
      <c r="H254" s="236" t="s">
        <v>397</v>
      </c>
      <c r="I254" s="78"/>
      <c r="J254" s="78"/>
      <c r="K254" s="78"/>
      <c r="L254" s="78"/>
    </row>
    <row r="255" spans="1:12" ht="30.75" customHeight="1">
      <c r="A255" s="67">
        <v>3</v>
      </c>
      <c r="B255" s="68">
        <v>2</v>
      </c>
      <c r="C255" s="68">
        <v>1</v>
      </c>
      <c r="D255" s="68">
        <v>2</v>
      </c>
      <c r="E255" s="68">
        <v>1</v>
      </c>
      <c r="F255" s="75">
        <v>2</v>
      </c>
      <c r="G255" s="69" t="s">
        <v>398</v>
      </c>
      <c r="H255" s="236" t="s">
        <v>399</v>
      </c>
      <c r="I255" s="78"/>
      <c r="J255" s="78"/>
      <c r="K255" s="78"/>
      <c r="L255" s="78"/>
    </row>
    <row r="256" spans="1:12" ht="26.25" customHeight="1">
      <c r="A256" s="95">
        <v>3</v>
      </c>
      <c r="B256" s="96">
        <v>2</v>
      </c>
      <c r="C256" s="96">
        <v>1</v>
      </c>
      <c r="D256" s="96">
        <v>3</v>
      </c>
      <c r="E256" s="60"/>
      <c r="F256" s="63"/>
      <c r="G256" s="61" t="s">
        <v>400</v>
      </c>
      <c r="H256" s="236" t="s">
        <v>401</v>
      </c>
      <c r="I256" s="81">
        <f>I257</f>
        <v>0</v>
      </c>
      <c r="J256" s="114">
        <f>J257</f>
        <v>0</v>
      </c>
      <c r="K256" s="82">
        <f>K257</f>
        <v>0</v>
      </c>
      <c r="L256" s="82">
        <f>L257</f>
        <v>0</v>
      </c>
    </row>
    <row r="257" spans="1:12" ht="29.25" customHeight="1">
      <c r="A257" s="67">
        <v>3</v>
      </c>
      <c r="B257" s="68">
        <v>2</v>
      </c>
      <c r="C257" s="68">
        <v>1</v>
      </c>
      <c r="D257" s="68">
        <v>3</v>
      </c>
      <c r="E257" s="68">
        <v>1</v>
      </c>
      <c r="F257" s="71"/>
      <c r="G257" s="61" t="s">
        <v>400</v>
      </c>
      <c r="H257" s="236" t="s">
        <v>402</v>
      </c>
      <c r="I257" s="57">
        <f>I258+I259</f>
        <v>0</v>
      </c>
      <c r="J257" s="57">
        <f>J258+J259</f>
        <v>0</v>
      </c>
      <c r="K257" s="57">
        <f>K258+K259</f>
        <v>0</v>
      </c>
      <c r="L257" s="57">
        <f>L258+L259</f>
        <v>0</v>
      </c>
    </row>
    <row r="258" spans="1:12" ht="30" customHeight="1">
      <c r="A258" s="67">
        <v>3</v>
      </c>
      <c r="B258" s="68">
        <v>2</v>
      </c>
      <c r="C258" s="68">
        <v>1</v>
      </c>
      <c r="D258" s="68">
        <v>3</v>
      </c>
      <c r="E258" s="68">
        <v>1</v>
      </c>
      <c r="F258" s="75">
        <v>1</v>
      </c>
      <c r="G258" s="69" t="s">
        <v>403</v>
      </c>
      <c r="H258" s="236" t="s">
        <v>404</v>
      </c>
      <c r="I258" s="78"/>
      <c r="J258" s="78"/>
      <c r="K258" s="78"/>
      <c r="L258" s="78"/>
    </row>
    <row r="259" spans="1:12" ht="27.75" customHeight="1">
      <c r="A259" s="67">
        <v>3</v>
      </c>
      <c r="B259" s="68">
        <v>2</v>
      </c>
      <c r="C259" s="68">
        <v>1</v>
      </c>
      <c r="D259" s="68">
        <v>3</v>
      </c>
      <c r="E259" s="68">
        <v>1</v>
      </c>
      <c r="F259" s="75">
        <v>2</v>
      </c>
      <c r="G259" s="69" t="s">
        <v>405</v>
      </c>
      <c r="H259" s="236" t="s">
        <v>406</v>
      </c>
      <c r="I259" s="128"/>
      <c r="J259" s="146"/>
      <c r="K259" s="128"/>
      <c r="L259" s="128"/>
    </row>
    <row r="260" spans="1:12" ht="20.25" customHeight="1">
      <c r="A260" s="67">
        <v>3</v>
      </c>
      <c r="B260" s="68">
        <v>2</v>
      </c>
      <c r="C260" s="68">
        <v>1</v>
      </c>
      <c r="D260" s="68">
        <v>4</v>
      </c>
      <c r="E260" s="72"/>
      <c r="F260" s="71"/>
      <c r="G260" s="69" t="s">
        <v>407</v>
      </c>
      <c r="H260" s="236" t="s">
        <v>408</v>
      </c>
      <c r="I260" s="57">
        <f>I261</f>
        <v>0</v>
      </c>
      <c r="J260" s="58">
        <f>J261</f>
        <v>0</v>
      </c>
      <c r="K260" s="57">
        <f>K261</f>
        <v>0</v>
      </c>
      <c r="L260" s="58">
        <f>L261</f>
        <v>0</v>
      </c>
    </row>
    <row r="261" spans="1:12" ht="21" customHeight="1">
      <c r="A261" s="95">
        <v>3</v>
      </c>
      <c r="B261" s="96">
        <v>2</v>
      </c>
      <c r="C261" s="96">
        <v>1</v>
      </c>
      <c r="D261" s="96">
        <v>4</v>
      </c>
      <c r="E261" s="96">
        <v>1</v>
      </c>
      <c r="F261" s="63"/>
      <c r="G261" s="61" t="s">
        <v>407</v>
      </c>
      <c r="H261" s="236" t="s">
        <v>409</v>
      </c>
      <c r="I261" s="81">
        <f>SUM(I262:I263)</f>
        <v>0</v>
      </c>
      <c r="J261" s="114">
        <f>SUM(J262:J263)</f>
        <v>0</v>
      </c>
      <c r="K261" s="82">
        <f>SUM(K262:K263)</f>
        <v>0</v>
      </c>
      <c r="L261" s="82">
        <f>SUM(L262:L263)</f>
        <v>0</v>
      </c>
    </row>
    <row r="262" spans="1:12" ht="27.75" customHeight="1">
      <c r="A262" s="67">
        <v>3</v>
      </c>
      <c r="B262" s="68">
        <v>2</v>
      </c>
      <c r="C262" s="68">
        <v>1</v>
      </c>
      <c r="D262" s="68">
        <v>4</v>
      </c>
      <c r="E262" s="68">
        <v>1</v>
      </c>
      <c r="F262" s="75">
        <v>1</v>
      </c>
      <c r="G262" s="69" t="s">
        <v>410</v>
      </c>
      <c r="H262" s="236" t="s">
        <v>411</v>
      </c>
      <c r="I262" s="78"/>
      <c r="J262" s="78"/>
      <c r="K262" s="78"/>
      <c r="L262" s="78"/>
    </row>
    <row r="263" spans="1:12" ht="18.75" customHeight="1">
      <c r="A263" s="67">
        <v>3</v>
      </c>
      <c r="B263" s="68">
        <v>2</v>
      </c>
      <c r="C263" s="68">
        <v>1</v>
      </c>
      <c r="D263" s="68">
        <v>4</v>
      </c>
      <c r="E263" s="68">
        <v>1</v>
      </c>
      <c r="F263" s="75">
        <v>2</v>
      </c>
      <c r="G263" s="69" t="s">
        <v>412</v>
      </c>
      <c r="H263" s="236" t="s">
        <v>413</v>
      </c>
      <c r="I263" s="78"/>
      <c r="J263" s="78"/>
      <c r="K263" s="78"/>
      <c r="L263" s="78"/>
    </row>
    <row r="264" spans="1:12" ht="13.5" customHeight="1">
      <c r="A264" s="990">
        <v>1</v>
      </c>
      <c r="B264" s="991"/>
      <c r="C264" s="991"/>
      <c r="D264" s="991"/>
      <c r="E264" s="991"/>
      <c r="F264" s="992"/>
      <c r="G264" s="157">
        <v>2</v>
      </c>
      <c r="H264" s="100">
        <v>3</v>
      </c>
      <c r="I264" s="101">
        <v>4</v>
      </c>
      <c r="J264" s="99">
        <v>5</v>
      </c>
      <c r="K264" s="100">
        <v>6</v>
      </c>
      <c r="L264" s="100">
        <v>7</v>
      </c>
    </row>
    <row r="265" spans="1:12" ht="25.5" customHeight="1">
      <c r="A265" s="67">
        <v>3</v>
      </c>
      <c r="B265" s="68">
        <v>2</v>
      </c>
      <c r="C265" s="68">
        <v>1</v>
      </c>
      <c r="D265" s="68">
        <v>5</v>
      </c>
      <c r="E265" s="72"/>
      <c r="F265" s="71"/>
      <c r="G265" s="69" t="s">
        <v>414</v>
      </c>
      <c r="H265" s="236" t="s">
        <v>415</v>
      </c>
      <c r="I265" s="57">
        <f t="shared" ref="I265:L266" si="23">I266</f>
        <v>0</v>
      </c>
      <c r="J265" s="115">
        <f t="shared" si="23"/>
        <v>0</v>
      </c>
      <c r="K265" s="58">
        <f t="shared" si="23"/>
        <v>0</v>
      </c>
      <c r="L265" s="58">
        <f t="shared" si="23"/>
        <v>0</v>
      </c>
    </row>
    <row r="266" spans="1:12" ht="30.75" customHeight="1">
      <c r="A266" s="67">
        <v>3</v>
      </c>
      <c r="B266" s="68">
        <v>2</v>
      </c>
      <c r="C266" s="68">
        <v>1</v>
      </c>
      <c r="D266" s="68">
        <v>5</v>
      </c>
      <c r="E266" s="68">
        <v>1</v>
      </c>
      <c r="F266" s="71"/>
      <c r="G266" s="69" t="s">
        <v>414</v>
      </c>
      <c r="H266" s="236" t="s">
        <v>416</v>
      </c>
      <c r="I266" s="58">
        <f t="shared" si="23"/>
        <v>0</v>
      </c>
      <c r="J266" s="115">
        <f t="shared" si="23"/>
        <v>0</v>
      </c>
      <c r="K266" s="58">
        <f t="shared" si="23"/>
        <v>0</v>
      </c>
      <c r="L266" s="58">
        <f t="shared" si="23"/>
        <v>0</v>
      </c>
    </row>
    <row r="267" spans="1:12" ht="25.5" customHeight="1">
      <c r="A267" s="105">
        <v>3</v>
      </c>
      <c r="B267" s="106">
        <v>2</v>
      </c>
      <c r="C267" s="106">
        <v>1</v>
      </c>
      <c r="D267" s="106">
        <v>5</v>
      </c>
      <c r="E267" s="106">
        <v>1</v>
      </c>
      <c r="F267" s="107">
        <v>1</v>
      </c>
      <c r="G267" s="69" t="s">
        <v>414</v>
      </c>
      <c r="H267" s="236" t="s">
        <v>417</v>
      </c>
      <c r="I267" s="128"/>
      <c r="J267" s="128"/>
      <c r="K267" s="128"/>
      <c r="L267" s="128"/>
    </row>
    <row r="268" spans="1:12" ht="22.5" customHeight="1">
      <c r="A268" s="67">
        <v>3</v>
      </c>
      <c r="B268" s="68">
        <v>2</v>
      </c>
      <c r="C268" s="68">
        <v>1</v>
      </c>
      <c r="D268" s="68">
        <v>6</v>
      </c>
      <c r="E268" s="72"/>
      <c r="F268" s="71"/>
      <c r="G268" s="69" t="s">
        <v>163</v>
      </c>
      <c r="H268" s="236" t="s">
        <v>418</v>
      </c>
      <c r="I268" s="57">
        <f t="shared" ref="I268:L269" si="24">I269</f>
        <v>0</v>
      </c>
      <c r="J268" s="115">
        <f t="shared" si="24"/>
        <v>0</v>
      </c>
      <c r="K268" s="58">
        <f t="shared" si="24"/>
        <v>0</v>
      </c>
      <c r="L268" s="58">
        <f t="shared" si="24"/>
        <v>0</v>
      </c>
    </row>
    <row r="269" spans="1:12" ht="22.5" customHeight="1">
      <c r="A269" s="67">
        <v>3</v>
      </c>
      <c r="B269" s="67">
        <v>2</v>
      </c>
      <c r="C269" s="68">
        <v>1</v>
      </c>
      <c r="D269" s="68">
        <v>6</v>
      </c>
      <c r="E269" s="68">
        <v>1</v>
      </c>
      <c r="F269" s="71"/>
      <c r="G269" s="69" t="s">
        <v>163</v>
      </c>
      <c r="H269" s="236" t="s">
        <v>419</v>
      </c>
      <c r="I269" s="57">
        <f t="shared" si="24"/>
        <v>0</v>
      </c>
      <c r="J269" s="115">
        <f t="shared" si="24"/>
        <v>0</v>
      </c>
      <c r="K269" s="58">
        <f t="shared" si="24"/>
        <v>0</v>
      </c>
      <c r="L269" s="58">
        <f t="shared" si="24"/>
        <v>0</v>
      </c>
    </row>
    <row r="270" spans="1:12" ht="24.75" customHeight="1">
      <c r="A270" s="95">
        <v>3</v>
      </c>
      <c r="B270" s="95">
        <v>2</v>
      </c>
      <c r="C270" s="68">
        <v>1</v>
      </c>
      <c r="D270" s="68">
        <v>6</v>
      </c>
      <c r="E270" s="68">
        <v>1</v>
      </c>
      <c r="F270" s="75">
        <v>1</v>
      </c>
      <c r="G270" s="69" t="s">
        <v>163</v>
      </c>
      <c r="H270" s="236" t="s">
        <v>420</v>
      </c>
      <c r="I270" s="128"/>
      <c r="J270" s="128"/>
      <c r="K270" s="128"/>
      <c r="L270" s="128"/>
    </row>
    <row r="271" spans="1:12" ht="19.5" customHeight="1">
      <c r="A271" s="67">
        <v>3</v>
      </c>
      <c r="B271" s="67">
        <v>2</v>
      </c>
      <c r="C271" s="68">
        <v>1</v>
      </c>
      <c r="D271" s="68">
        <v>7</v>
      </c>
      <c r="E271" s="72"/>
      <c r="F271" s="71"/>
      <c r="G271" s="69" t="s">
        <v>421</v>
      </c>
      <c r="H271" s="236" t="s">
        <v>422</v>
      </c>
      <c r="I271" s="57">
        <f>I272</f>
        <v>0</v>
      </c>
      <c r="J271" s="115">
        <f>J272</f>
        <v>0</v>
      </c>
      <c r="K271" s="58">
        <f>K272</f>
        <v>0</v>
      </c>
      <c r="L271" s="58">
        <f>L272</f>
        <v>0</v>
      </c>
    </row>
    <row r="272" spans="1:12" ht="22.5" customHeight="1">
      <c r="A272" s="67">
        <v>3</v>
      </c>
      <c r="B272" s="68">
        <v>2</v>
      </c>
      <c r="C272" s="68">
        <v>1</v>
      </c>
      <c r="D272" s="68">
        <v>7</v>
      </c>
      <c r="E272" s="68">
        <v>1</v>
      </c>
      <c r="F272" s="71"/>
      <c r="G272" s="69" t="s">
        <v>421</v>
      </c>
      <c r="H272" s="236" t="s">
        <v>423</v>
      </c>
      <c r="I272" s="57">
        <f>I273+I274</f>
        <v>0</v>
      </c>
      <c r="J272" s="57">
        <f>J273+J274</f>
        <v>0</v>
      </c>
      <c r="K272" s="57">
        <f>K273+K274</f>
        <v>0</v>
      </c>
      <c r="L272" s="57">
        <f>L273+L274</f>
        <v>0</v>
      </c>
    </row>
    <row r="273" spans="1:12" ht="27" customHeight="1">
      <c r="A273" s="67">
        <v>3</v>
      </c>
      <c r="B273" s="68">
        <v>2</v>
      </c>
      <c r="C273" s="68">
        <v>1</v>
      </c>
      <c r="D273" s="68">
        <v>7</v>
      </c>
      <c r="E273" s="68">
        <v>1</v>
      </c>
      <c r="F273" s="75">
        <v>1</v>
      </c>
      <c r="G273" s="69" t="s">
        <v>424</v>
      </c>
      <c r="H273" s="236" t="s">
        <v>425</v>
      </c>
      <c r="I273" s="128"/>
      <c r="J273" s="128"/>
      <c r="K273" s="128"/>
      <c r="L273" s="128"/>
    </row>
    <row r="274" spans="1:12" ht="29.25" customHeight="1">
      <c r="A274" s="67">
        <v>3</v>
      </c>
      <c r="B274" s="68">
        <v>2</v>
      </c>
      <c r="C274" s="68">
        <v>1</v>
      </c>
      <c r="D274" s="68">
        <v>7</v>
      </c>
      <c r="E274" s="68">
        <v>1</v>
      </c>
      <c r="F274" s="75">
        <v>2</v>
      </c>
      <c r="G274" s="69" t="s">
        <v>426</v>
      </c>
      <c r="H274" s="236" t="s">
        <v>427</v>
      </c>
      <c r="I274" s="78"/>
      <c r="J274" s="78"/>
      <c r="K274" s="78"/>
      <c r="L274" s="78"/>
    </row>
    <row r="275" spans="1:12" ht="28.5" customHeight="1">
      <c r="A275" s="67">
        <v>3</v>
      </c>
      <c r="B275" s="68">
        <v>2</v>
      </c>
      <c r="C275" s="68">
        <v>2</v>
      </c>
      <c r="D275" s="158"/>
      <c r="E275" s="158"/>
      <c r="F275" s="159"/>
      <c r="G275" s="69" t="s">
        <v>428</v>
      </c>
      <c r="H275" s="236" t="s">
        <v>429</v>
      </c>
      <c r="I275" s="57">
        <f>SUM(I276+I288+I292+I296+I300+I303+I306)</f>
        <v>0</v>
      </c>
      <c r="J275" s="115">
        <f>SUM(J276+J288+J292+J296+J300+J303+J306)</f>
        <v>0</v>
      </c>
      <c r="K275" s="58">
        <f>SUM(K276+K288+K292+K296+K300+K303+K306)</f>
        <v>0</v>
      </c>
      <c r="L275" s="57">
        <f>SUM(L276+L288+L292+L296+L300+L303+L306)</f>
        <v>0</v>
      </c>
    </row>
    <row r="276" spans="1:12" ht="25.5" customHeight="1">
      <c r="A276" s="67">
        <v>3</v>
      </c>
      <c r="B276" s="68">
        <v>2</v>
      </c>
      <c r="C276" s="68">
        <v>2</v>
      </c>
      <c r="D276" s="68">
        <v>1</v>
      </c>
      <c r="E276" s="72"/>
      <c r="F276" s="71"/>
      <c r="G276" s="69" t="s">
        <v>166</v>
      </c>
      <c r="H276" s="236" t="s">
        <v>430</v>
      </c>
      <c r="I276" s="57">
        <f>I277</f>
        <v>0</v>
      </c>
      <c r="J276" s="115">
        <f>J277</f>
        <v>0</v>
      </c>
      <c r="K276" s="58">
        <f>K277</f>
        <v>0</v>
      </c>
      <c r="L276" s="57">
        <f>L277</f>
        <v>0</v>
      </c>
    </row>
    <row r="277" spans="1:12" ht="25.5" customHeight="1">
      <c r="A277" s="73">
        <v>3</v>
      </c>
      <c r="B277" s="67">
        <v>2</v>
      </c>
      <c r="C277" s="68">
        <v>2</v>
      </c>
      <c r="D277" s="68">
        <v>1</v>
      </c>
      <c r="E277" s="68">
        <v>1</v>
      </c>
      <c r="F277" s="71"/>
      <c r="G277" s="69" t="s">
        <v>167</v>
      </c>
      <c r="H277" s="236" t="s">
        <v>431</v>
      </c>
      <c r="I277" s="57">
        <f>SUM(I278:I281)</f>
        <v>0</v>
      </c>
      <c r="J277" s="57">
        <f>SUM(J278:J281)</f>
        <v>0</v>
      </c>
      <c r="K277" s="57">
        <f>SUM(K278:K281)</f>
        <v>0</v>
      </c>
      <c r="L277" s="57">
        <f>SUM(L278:L281)</f>
        <v>0</v>
      </c>
    </row>
    <row r="278" spans="1:12" ht="21.75" customHeight="1">
      <c r="A278" s="73">
        <v>3</v>
      </c>
      <c r="B278" s="67">
        <v>2</v>
      </c>
      <c r="C278" s="68">
        <v>2</v>
      </c>
      <c r="D278" s="68">
        <v>1</v>
      </c>
      <c r="E278" s="68">
        <v>1</v>
      </c>
      <c r="F278" s="75">
        <v>1</v>
      </c>
      <c r="G278" s="69" t="s">
        <v>151</v>
      </c>
      <c r="H278" s="236" t="s">
        <v>432</v>
      </c>
      <c r="I278" s="78"/>
      <c r="J278" s="78"/>
      <c r="K278" s="78"/>
      <c r="L278" s="78"/>
    </row>
    <row r="279" spans="1:12" ht="18" customHeight="1">
      <c r="A279" s="186">
        <v>3</v>
      </c>
      <c r="B279" s="187">
        <v>2</v>
      </c>
      <c r="C279" s="188">
        <v>2</v>
      </c>
      <c r="D279" s="188">
        <v>1</v>
      </c>
      <c r="E279" s="188">
        <v>1</v>
      </c>
      <c r="F279" s="190">
        <v>2</v>
      </c>
      <c r="G279" s="244" t="s">
        <v>152</v>
      </c>
      <c r="H279" s="234">
        <v>226</v>
      </c>
      <c r="I279" s="78"/>
      <c r="J279" s="78"/>
      <c r="K279" s="78"/>
      <c r="L279" s="78"/>
    </row>
    <row r="280" spans="1:12" ht="15" customHeight="1">
      <c r="A280" s="197">
        <v>3</v>
      </c>
      <c r="B280" s="180">
        <v>2</v>
      </c>
      <c r="C280" s="181">
        <v>2</v>
      </c>
      <c r="D280" s="181">
        <v>1</v>
      </c>
      <c r="E280" s="181">
        <v>1</v>
      </c>
      <c r="F280" s="183">
        <v>3</v>
      </c>
      <c r="G280" s="227" t="s">
        <v>153</v>
      </c>
      <c r="H280" s="234">
        <v>227</v>
      </c>
      <c r="I280" s="78"/>
      <c r="J280" s="78"/>
      <c r="K280" s="78"/>
      <c r="L280" s="78"/>
    </row>
    <row r="281" spans="1:12" ht="15" customHeight="1">
      <c r="A281" s="197">
        <v>3</v>
      </c>
      <c r="B281" s="180">
        <v>2</v>
      </c>
      <c r="C281" s="181">
        <v>2</v>
      </c>
      <c r="D281" s="181">
        <v>1</v>
      </c>
      <c r="E281" s="181">
        <v>1</v>
      </c>
      <c r="F281" s="183">
        <v>4</v>
      </c>
      <c r="G281" s="227" t="s">
        <v>154</v>
      </c>
      <c r="H281" s="234">
        <v>228</v>
      </c>
      <c r="I281" s="78"/>
      <c r="J281" s="77"/>
      <c r="K281" s="78"/>
      <c r="L281" s="78"/>
    </row>
    <row r="282" spans="1:12" ht="15" customHeight="1">
      <c r="A282" s="129">
        <v>3</v>
      </c>
      <c r="B282" s="51">
        <v>2</v>
      </c>
      <c r="C282" s="119">
        <v>2</v>
      </c>
      <c r="D282" s="119">
        <v>1</v>
      </c>
      <c r="E282" s="119">
        <v>2</v>
      </c>
      <c r="F282" s="55"/>
      <c r="G282" s="54" t="s">
        <v>433</v>
      </c>
      <c r="H282" s="215">
        <v>234</v>
      </c>
      <c r="I282" s="78"/>
      <c r="J282" s="77"/>
      <c r="K282" s="78"/>
      <c r="L282" s="78"/>
    </row>
    <row r="283" spans="1:12" ht="15" customHeight="1">
      <c r="A283" s="129">
        <v>3</v>
      </c>
      <c r="B283" s="51">
        <v>2</v>
      </c>
      <c r="C283" s="119">
        <v>2</v>
      </c>
      <c r="D283" s="119">
        <v>1</v>
      </c>
      <c r="E283" s="119">
        <v>2</v>
      </c>
      <c r="F283" s="198">
        <v>1</v>
      </c>
      <c r="G283" s="54" t="s">
        <v>388</v>
      </c>
      <c r="H283" s="215">
        <v>235</v>
      </c>
      <c r="I283" s="78"/>
      <c r="J283" s="77"/>
      <c r="K283" s="78"/>
      <c r="L283" s="78"/>
    </row>
    <row r="284" spans="1:12" ht="15" customHeight="1">
      <c r="A284" s="129">
        <v>3</v>
      </c>
      <c r="B284" s="51">
        <v>2</v>
      </c>
      <c r="C284" s="119">
        <v>2</v>
      </c>
      <c r="D284" s="119">
        <v>1</v>
      </c>
      <c r="E284" s="119">
        <v>2</v>
      </c>
      <c r="F284" s="198">
        <v>2</v>
      </c>
      <c r="G284" s="54" t="s">
        <v>389</v>
      </c>
      <c r="H284" s="215">
        <v>236</v>
      </c>
      <c r="I284" s="78"/>
      <c r="J284" s="77"/>
      <c r="K284" s="78"/>
      <c r="L284" s="78"/>
    </row>
    <row r="285" spans="1:12" ht="15" customHeight="1">
      <c r="A285" s="129">
        <v>3</v>
      </c>
      <c r="B285" s="51">
        <v>2</v>
      </c>
      <c r="C285" s="119">
        <v>2</v>
      </c>
      <c r="D285" s="119">
        <v>1</v>
      </c>
      <c r="E285" s="119">
        <v>3</v>
      </c>
      <c r="F285" s="71"/>
      <c r="G285" s="54" t="s">
        <v>390</v>
      </c>
      <c r="H285" s="215">
        <v>237</v>
      </c>
      <c r="I285" s="78"/>
      <c r="J285" s="77"/>
      <c r="K285" s="78"/>
      <c r="L285" s="78"/>
    </row>
    <row r="286" spans="1:12" ht="15" customHeight="1">
      <c r="A286" s="129">
        <v>3</v>
      </c>
      <c r="B286" s="51">
        <v>2</v>
      </c>
      <c r="C286" s="119">
        <v>2</v>
      </c>
      <c r="D286" s="119">
        <v>1</v>
      </c>
      <c r="E286" s="119">
        <v>3</v>
      </c>
      <c r="F286" s="198">
        <v>1</v>
      </c>
      <c r="G286" s="54" t="s">
        <v>391</v>
      </c>
      <c r="H286" s="215">
        <v>238</v>
      </c>
      <c r="I286" s="78"/>
      <c r="J286" s="77"/>
      <c r="K286" s="78"/>
      <c r="L286" s="78"/>
    </row>
    <row r="287" spans="1:12" ht="15" customHeight="1">
      <c r="A287" s="129">
        <v>3</v>
      </c>
      <c r="B287" s="51">
        <v>2</v>
      </c>
      <c r="C287" s="119">
        <v>2</v>
      </c>
      <c r="D287" s="119">
        <v>1</v>
      </c>
      <c r="E287" s="119">
        <v>3</v>
      </c>
      <c r="F287" s="198">
        <v>2</v>
      </c>
      <c r="G287" s="54" t="s">
        <v>434</v>
      </c>
      <c r="H287" s="215">
        <v>239</v>
      </c>
      <c r="I287" s="78"/>
      <c r="J287" s="77"/>
      <c r="K287" s="78"/>
      <c r="L287" s="78"/>
    </row>
    <row r="288" spans="1:12" ht="25.5" customHeight="1">
      <c r="A288" s="73">
        <v>3</v>
      </c>
      <c r="B288" s="67">
        <v>2</v>
      </c>
      <c r="C288" s="68">
        <v>2</v>
      </c>
      <c r="D288" s="68">
        <v>2</v>
      </c>
      <c r="E288" s="72"/>
      <c r="F288" s="71"/>
      <c r="G288" s="69" t="s">
        <v>435</v>
      </c>
      <c r="H288" s="236" t="s">
        <v>436</v>
      </c>
      <c r="I288" s="57">
        <f>I289</f>
        <v>0</v>
      </c>
      <c r="J288" s="58">
        <f>J289</f>
        <v>0</v>
      </c>
      <c r="K288" s="57">
        <f>K289</f>
        <v>0</v>
      </c>
      <c r="L288" s="58">
        <f>L289</f>
        <v>0</v>
      </c>
    </row>
    <row r="289" spans="1:12" ht="25.5" customHeight="1">
      <c r="A289" s="67">
        <v>3</v>
      </c>
      <c r="B289" s="68">
        <v>2</v>
      </c>
      <c r="C289" s="96">
        <v>2</v>
      </c>
      <c r="D289" s="96">
        <v>2</v>
      </c>
      <c r="E289" s="96">
        <v>1</v>
      </c>
      <c r="F289" s="63"/>
      <c r="G289" s="69" t="s">
        <v>435</v>
      </c>
      <c r="H289" s="236" t="s">
        <v>437</v>
      </c>
      <c r="I289" s="81">
        <f>SUM(I290:I291)</f>
        <v>0</v>
      </c>
      <c r="J289" s="114">
        <f>SUM(J290:J291)</f>
        <v>0</v>
      </c>
      <c r="K289" s="82">
        <f>SUM(K290:K291)</f>
        <v>0</v>
      </c>
      <c r="L289" s="82">
        <f>SUM(L290:L291)</f>
        <v>0</v>
      </c>
    </row>
    <row r="290" spans="1:12" ht="25.5" customHeight="1">
      <c r="A290" s="67">
        <v>3</v>
      </c>
      <c r="B290" s="68">
        <v>2</v>
      </c>
      <c r="C290" s="68">
        <v>2</v>
      </c>
      <c r="D290" s="68">
        <v>2</v>
      </c>
      <c r="E290" s="68">
        <v>1</v>
      </c>
      <c r="F290" s="75">
        <v>1</v>
      </c>
      <c r="G290" s="69" t="s">
        <v>438</v>
      </c>
      <c r="H290" s="236" t="s">
        <v>439</v>
      </c>
      <c r="I290" s="78"/>
      <c r="J290" s="78"/>
      <c r="K290" s="78"/>
      <c r="L290" s="78"/>
    </row>
    <row r="291" spans="1:12" ht="25.5" customHeight="1">
      <c r="A291" s="67">
        <v>3</v>
      </c>
      <c r="B291" s="68">
        <v>2</v>
      </c>
      <c r="C291" s="68">
        <v>2</v>
      </c>
      <c r="D291" s="68">
        <v>2</v>
      </c>
      <c r="E291" s="68">
        <v>1</v>
      </c>
      <c r="F291" s="75">
        <v>2</v>
      </c>
      <c r="G291" s="70" t="s">
        <v>440</v>
      </c>
      <c r="H291" s="236" t="s">
        <v>441</v>
      </c>
      <c r="I291" s="78"/>
      <c r="J291" s="78"/>
      <c r="K291" s="78"/>
      <c r="L291" s="78"/>
    </row>
    <row r="292" spans="1:12" ht="25.5" customHeight="1">
      <c r="A292" s="67">
        <v>3</v>
      </c>
      <c r="B292" s="68">
        <v>2</v>
      </c>
      <c r="C292" s="68">
        <v>2</v>
      </c>
      <c r="D292" s="68">
        <v>3</v>
      </c>
      <c r="E292" s="72"/>
      <c r="F292" s="71"/>
      <c r="G292" s="69" t="s">
        <v>442</v>
      </c>
      <c r="H292" s="236" t="s">
        <v>443</v>
      </c>
      <c r="I292" s="57">
        <f>I293</f>
        <v>0</v>
      </c>
      <c r="J292" s="115">
        <f>J293</f>
        <v>0</v>
      </c>
      <c r="K292" s="58">
        <f>K293</f>
        <v>0</v>
      </c>
      <c r="L292" s="58">
        <f>L293</f>
        <v>0</v>
      </c>
    </row>
    <row r="293" spans="1:12" ht="30" customHeight="1">
      <c r="A293" s="95">
        <v>3</v>
      </c>
      <c r="B293" s="68">
        <v>2</v>
      </c>
      <c r="C293" s="68">
        <v>2</v>
      </c>
      <c r="D293" s="68">
        <v>3</v>
      </c>
      <c r="E293" s="68">
        <v>1</v>
      </c>
      <c r="F293" s="71"/>
      <c r="G293" s="69" t="s">
        <v>442</v>
      </c>
      <c r="H293" s="236" t="s">
        <v>444</v>
      </c>
      <c r="I293" s="57">
        <f>I294+I295</f>
        <v>0</v>
      </c>
      <c r="J293" s="57">
        <f>J294+J295</f>
        <v>0</v>
      </c>
      <c r="K293" s="57">
        <f>K294+K295</f>
        <v>0</v>
      </c>
      <c r="L293" s="57">
        <f>L294+L295</f>
        <v>0</v>
      </c>
    </row>
    <row r="294" spans="1:12" ht="31.5" customHeight="1">
      <c r="A294" s="95">
        <v>3</v>
      </c>
      <c r="B294" s="68">
        <v>2</v>
      </c>
      <c r="C294" s="68">
        <v>2</v>
      </c>
      <c r="D294" s="68">
        <v>3</v>
      </c>
      <c r="E294" s="68">
        <v>1</v>
      </c>
      <c r="F294" s="75">
        <v>1</v>
      </c>
      <c r="G294" s="69" t="s">
        <v>445</v>
      </c>
      <c r="H294" s="236" t="s">
        <v>446</v>
      </c>
      <c r="I294" s="78"/>
      <c r="J294" s="78"/>
      <c r="K294" s="78"/>
      <c r="L294" s="78"/>
    </row>
    <row r="295" spans="1:12" ht="25.5" customHeight="1">
      <c r="A295" s="95">
        <v>3</v>
      </c>
      <c r="B295" s="68">
        <v>2</v>
      </c>
      <c r="C295" s="68">
        <v>2</v>
      </c>
      <c r="D295" s="68">
        <v>3</v>
      </c>
      <c r="E295" s="68">
        <v>1</v>
      </c>
      <c r="F295" s="75">
        <v>2</v>
      </c>
      <c r="G295" s="69" t="s">
        <v>447</v>
      </c>
      <c r="H295" s="236" t="s">
        <v>448</v>
      </c>
      <c r="I295" s="78"/>
      <c r="J295" s="78"/>
      <c r="K295" s="78"/>
      <c r="L295" s="78"/>
    </row>
    <row r="296" spans="1:12" ht="22.5" customHeight="1">
      <c r="A296" s="67">
        <v>3</v>
      </c>
      <c r="B296" s="68">
        <v>2</v>
      </c>
      <c r="C296" s="68">
        <v>2</v>
      </c>
      <c r="D296" s="68">
        <v>4</v>
      </c>
      <c r="E296" s="72"/>
      <c r="F296" s="71"/>
      <c r="G296" s="69" t="s">
        <v>449</v>
      </c>
      <c r="H296" s="236" t="s">
        <v>450</v>
      </c>
      <c r="I296" s="57">
        <f>I297</f>
        <v>0</v>
      </c>
      <c r="J296" s="115">
        <f>J297</f>
        <v>0</v>
      </c>
      <c r="K296" s="58">
        <f>K297</f>
        <v>0</v>
      </c>
      <c r="L296" s="58">
        <f>L297</f>
        <v>0</v>
      </c>
    </row>
    <row r="297" spans="1:12" ht="22.5" customHeight="1">
      <c r="A297" s="67">
        <v>3</v>
      </c>
      <c r="B297" s="68">
        <v>2</v>
      </c>
      <c r="C297" s="68">
        <v>2</v>
      </c>
      <c r="D297" s="68">
        <v>4</v>
      </c>
      <c r="E297" s="68">
        <v>1</v>
      </c>
      <c r="F297" s="71"/>
      <c r="G297" s="69" t="s">
        <v>449</v>
      </c>
      <c r="H297" s="236" t="s">
        <v>451</v>
      </c>
      <c r="I297" s="57">
        <f>SUM(I298:I299)</f>
        <v>0</v>
      </c>
      <c r="J297" s="115">
        <f>SUM(J298:J299)</f>
        <v>0</v>
      </c>
      <c r="K297" s="58">
        <f>SUM(K298:K299)</f>
        <v>0</v>
      </c>
      <c r="L297" s="58">
        <f>SUM(L298:L299)</f>
        <v>0</v>
      </c>
    </row>
    <row r="298" spans="1:12" ht="30.75" customHeight="1">
      <c r="A298" s="67">
        <v>3</v>
      </c>
      <c r="B298" s="68">
        <v>2</v>
      </c>
      <c r="C298" s="68">
        <v>2</v>
      </c>
      <c r="D298" s="68">
        <v>4</v>
      </c>
      <c r="E298" s="68">
        <v>1</v>
      </c>
      <c r="F298" s="75">
        <v>1</v>
      </c>
      <c r="G298" s="69" t="s">
        <v>452</v>
      </c>
      <c r="H298" s="236" t="s">
        <v>453</v>
      </c>
      <c r="I298" s="78"/>
      <c r="J298" s="78"/>
      <c r="K298" s="78"/>
      <c r="L298" s="78"/>
    </row>
    <row r="299" spans="1:12" ht="27.75" customHeight="1">
      <c r="A299" s="95">
        <v>3</v>
      </c>
      <c r="B299" s="96">
        <v>2</v>
      </c>
      <c r="C299" s="96">
        <v>2</v>
      </c>
      <c r="D299" s="96">
        <v>4</v>
      </c>
      <c r="E299" s="96">
        <v>1</v>
      </c>
      <c r="F299" s="98">
        <v>2</v>
      </c>
      <c r="G299" s="155" t="s">
        <v>454</v>
      </c>
      <c r="H299" s="236" t="s">
        <v>455</v>
      </c>
      <c r="I299" s="78"/>
      <c r="J299" s="78"/>
      <c r="K299" s="78"/>
      <c r="L299" s="78"/>
    </row>
    <row r="300" spans="1:12" ht="29.25" customHeight="1">
      <c r="A300" s="67">
        <v>3</v>
      </c>
      <c r="B300" s="68">
        <v>2</v>
      </c>
      <c r="C300" s="68">
        <v>2</v>
      </c>
      <c r="D300" s="68">
        <v>5</v>
      </c>
      <c r="E300" s="72"/>
      <c r="F300" s="71"/>
      <c r="G300" s="69" t="s">
        <v>456</v>
      </c>
      <c r="H300" s="236" t="s">
        <v>457</v>
      </c>
      <c r="I300" s="57">
        <f t="shared" ref="I300:L301" si="25">I301</f>
        <v>0</v>
      </c>
      <c r="J300" s="115">
        <f t="shared" si="25"/>
        <v>0</v>
      </c>
      <c r="K300" s="58">
        <f t="shared" si="25"/>
        <v>0</v>
      </c>
      <c r="L300" s="58">
        <f t="shared" si="25"/>
        <v>0</v>
      </c>
    </row>
    <row r="301" spans="1:12" ht="26.25" customHeight="1">
      <c r="A301" s="67">
        <v>3</v>
      </c>
      <c r="B301" s="68">
        <v>2</v>
      </c>
      <c r="C301" s="68">
        <v>2</v>
      </c>
      <c r="D301" s="68">
        <v>5</v>
      </c>
      <c r="E301" s="68">
        <v>1</v>
      </c>
      <c r="F301" s="71"/>
      <c r="G301" s="69" t="s">
        <v>456</v>
      </c>
      <c r="H301" s="236" t="s">
        <v>458</v>
      </c>
      <c r="I301" s="57">
        <f t="shared" si="25"/>
        <v>0</v>
      </c>
      <c r="J301" s="115">
        <f t="shared" si="25"/>
        <v>0</v>
      </c>
      <c r="K301" s="115">
        <f t="shared" si="25"/>
        <v>0</v>
      </c>
      <c r="L301" s="58">
        <f t="shared" si="25"/>
        <v>0</v>
      </c>
    </row>
    <row r="302" spans="1:12" ht="30" customHeight="1">
      <c r="A302" s="67">
        <v>3</v>
      </c>
      <c r="B302" s="68">
        <v>2</v>
      </c>
      <c r="C302" s="68">
        <v>2</v>
      </c>
      <c r="D302" s="68">
        <v>5</v>
      </c>
      <c r="E302" s="68">
        <v>1</v>
      </c>
      <c r="F302" s="75">
        <v>1</v>
      </c>
      <c r="G302" s="69" t="s">
        <v>456</v>
      </c>
      <c r="H302" s="236" t="s">
        <v>459</v>
      </c>
      <c r="I302" s="78"/>
      <c r="J302" s="78"/>
      <c r="K302" s="78"/>
      <c r="L302" s="78"/>
    </row>
    <row r="303" spans="1:12" ht="24.75" customHeight="1">
      <c r="A303" s="67">
        <v>3</v>
      </c>
      <c r="B303" s="68">
        <v>2</v>
      </c>
      <c r="C303" s="68">
        <v>2</v>
      </c>
      <c r="D303" s="68">
        <v>6</v>
      </c>
      <c r="E303" s="72"/>
      <c r="F303" s="71"/>
      <c r="G303" s="69" t="s">
        <v>163</v>
      </c>
      <c r="H303" s="236" t="s">
        <v>460</v>
      </c>
      <c r="I303" s="57">
        <f t="shared" ref="I303:L304" si="26">I304</f>
        <v>0</v>
      </c>
      <c r="J303" s="161">
        <f t="shared" si="26"/>
        <v>0</v>
      </c>
      <c r="K303" s="115">
        <f t="shared" si="26"/>
        <v>0</v>
      </c>
      <c r="L303" s="58">
        <f t="shared" si="26"/>
        <v>0</v>
      </c>
    </row>
    <row r="304" spans="1:12" ht="24.75" customHeight="1">
      <c r="A304" s="67">
        <v>3</v>
      </c>
      <c r="B304" s="68">
        <v>2</v>
      </c>
      <c r="C304" s="68">
        <v>2</v>
      </c>
      <c r="D304" s="68">
        <v>6</v>
      </c>
      <c r="E304" s="68">
        <v>1</v>
      </c>
      <c r="F304" s="71"/>
      <c r="G304" s="69" t="s">
        <v>163</v>
      </c>
      <c r="H304" s="236" t="s">
        <v>461</v>
      </c>
      <c r="I304" s="57">
        <f t="shared" si="26"/>
        <v>0</v>
      </c>
      <c r="J304" s="161">
        <f t="shared" si="26"/>
        <v>0</v>
      </c>
      <c r="K304" s="115">
        <f t="shared" si="26"/>
        <v>0</v>
      </c>
      <c r="L304" s="58">
        <f t="shared" si="26"/>
        <v>0</v>
      </c>
    </row>
    <row r="305" spans="1:12" ht="23.25" customHeight="1">
      <c r="A305" s="67">
        <v>3</v>
      </c>
      <c r="B305" s="106">
        <v>2</v>
      </c>
      <c r="C305" s="106">
        <v>2</v>
      </c>
      <c r="D305" s="68">
        <v>6</v>
      </c>
      <c r="E305" s="106">
        <v>1</v>
      </c>
      <c r="F305" s="107">
        <v>1</v>
      </c>
      <c r="G305" s="125" t="s">
        <v>163</v>
      </c>
      <c r="H305" s="236" t="s">
        <v>462</v>
      </c>
      <c r="I305" s="78"/>
      <c r="J305" s="78"/>
      <c r="K305" s="78"/>
      <c r="L305" s="78"/>
    </row>
    <row r="306" spans="1:12" ht="22.5" customHeight="1">
      <c r="A306" s="73">
        <v>3</v>
      </c>
      <c r="B306" s="67">
        <v>2</v>
      </c>
      <c r="C306" s="68">
        <v>2</v>
      </c>
      <c r="D306" s="68">
        <v>7</v>
      </c>
      <c r="E306" s="72"/>
      <c r="F306" s="71"/>
      <c r="G306" s="69" t="s">
        <v>421</v>
      </c>
      <c r="H306" s="236" t="s">
        <v>463</v>
      </c>
      <c r="I306" s="57">
        <f>I307</f>
        <v>0</v>
      </c>
      <c r="J306" s="161">
        <f>J307</f>
        <v>0</v>
      </c>
      <c r="K306" s="115">
        <f>K307</f>
        <v>0</v>
      </c>
      <c r="L306" s="58">
        <f>L307</f>
        <v>0</v>
      </c>
    </row>
    <row r="307" spans="1:12" ht="21" customHeight="1">
      <c r="A307" s="73">
        <v>3</v>
      </c>
      <c r="B307" s="67">
        <v>2</v>
      </c>
      <c r="C307" s="68">
        <v>2</v>
      </c>
      <c r="D307" s="68">
        <v>7</v>
      </c>
      <c r="E307" s="68">
        <v>1</v>
      </c>
      <c r="F307" s="71"/>
      <c r="G307" s="69" t="s">
        <v>421</v>
      </c>
      <c r="H307" s="236" t="s">
        <v>464</v>
      </c>
      <c r="I307" s="57">
        <f>I308+I309</f>
        <v>0</v>
      </c>
      <c r="J307" s="57">
        <f>J308+J309</f>
        <v>0</v>
      </c>
      <c r="K307" s="57">
        <f>K308+K309</f>
        <v>0</v>
      </c>
      <c r="L307" s="57">
        <f>L308+L309</f>
        <v>0</v>
      </c>
    </row>
    <row r="308" spans="1:12" ht="27.75" customHeight="1">
      <c r="A308" s="73">
        <v>3</v>
      </c>
      <c r="B308" s="67">
        <v>2</v>
      </c>
      <c r="C308" s="67">
        <v>2</v>
      </c>
      <c r="D308" s="68">
        <v>7</v>
      </c>
      <c r="E308" s="68">
        <v>1</v>
      </c>
      <c r="F308" s="75">
        <v>1</v>
      </c>
      <c r="G308" s="69" t="s">
        <v>424</v>
      </c>
      <c r="H308" s="236" t="s">
        <v>465</v>
      </c>
      <c r="I308" s="78"/>
      <c r="J308" s="78"/>
      <c r="K308" s="78"/>
      <c r="L308" s="78"/>
    </row>
    <row r="309" spans="1:12" ht="28.5" customHeight="1">
      <c r="A309" s="73">
        <v>3</v>
      </c>
      <c r="B309" s="67">
        <v>2</v>
      </c>
      <c r="C309" s="67">
        <v>2</v>
      </c>
      <c r="D309" s="68">
        <v>7</v>
      </c>
      <c r="E309" s="68">
        <v>1</v>
      </c>
      <c r="F309" s="75">
        <v>2</v>
      </c>
      <c r="G309" s="69" t="s">
        <v>466</v>
      </c>
      <c r="H309" s="236" t="s">
        <v>467</v>
      </c>
      <c r="I309" s="78"/>
      <c r="J309" s="78"/>
      <c r="K309" s="78"/>
      <c r="L309" s="78"/>
    </row>
    <row r="310" spans="1:12" ht="18" customHeight="1">
      <c r="A310" s="990">
        <v>1</v>
      </c>
      <c r="B310" s="991"/>
      <c r="C310" s="991"/>
      <c r="D310" s="991"/>
      <c r="E310" s="991"/>
      <c r="F310" s="992"/>
      <c r="G310" s="99">
        <v>2</v>
      </c>
      <c r="H310" s="100">
        <v>3</v>
      </c>
      <c r="I310" s="101">
        <v>4</v>
      </c>
      <c r="J310" s="162">
        <v>5</v>
      </c>
      <c r="K310" s="100">
        <v>6</v>
      </c>
      <c r="L310" s="100">
        <v>7</v>
      </c>
    </row>
    <row r="311" spans="1:12" ht="30" customHeight="1">
      <c r="A311" s="79">
        <v>3</v>
      </c>
      <c r="B311" s="79">
        <v>3</v>
      </c>
      <c r="C311" s="52"/>
      <c r="D311" s="53"/>
      <c r="E311" s="53"/>
      <c r="F311" s="55"/>
      <c r="G311" s="54" t="s">
        <v>468</v>
      </c>
      <c r="H311" s="236" t="s">
        <v>469</v>
      </c>
      <c r="I311" s="57">
        <f>SUM(I312+I346)</f>
        <v>0</v>
      </c>
      <c r="J311" s="161">
        <f>SUM(J312+J346)</f>
        <v>0</v>
      </c>
      <c r="K311" s="115">
        <f>SUM(K312+K346)</f>
        <v>0</v>
      </c>
      <c r="L311" s="58">
        <f>SUM(L312+L346)</f>
        <v>0</v>
      </c>
    </row>
    <row r="312" spans="1:12" ht="40.5" customHeight="1">
      <c r="A312" s="73">
        <v>3</v>
      </c>
      <c r="B312" s="73">
        <v>3</v>
      </c>
      <c r="C312" s="67">
        <v>1</v>
      </c>
      <c r="D312" s="72"/>
      <c r="E312" s="72"/>
      <c r="F312" s="71"/>
      <c r="G312" s="69" t="s">
        <v>470</v>
      </c>
      <c r="H312" s="236" t="s">
        <v>471</v>
      </c>
      <c r="I312" s="57">
        <f>SUM(I313+I324+I328+I332+I336+I339+I342)</f>
        <v>0</v>
      </c>
      <c r="J312" s="161">
        <f>SUM(J313+J324+J328+J332+J336+J339+J342)</f>
        <v>0</v>
      </c>
      <c r="K312" s="115">
        <f>SUM(K313+K324+K328+K332+K336+K339+K342)</f>
        <v>0</v>
      </c>
      <c r="L312" s="58">
        <f>SUM(L313+L324+L328+L332+L336+L339+L342)</f>
        <v>0</v>
      </c>
    </row>
    <row r="313" spans="1:12" ht="26.25" customHeight="1">
      <c r="A313" s="73">
        <v>3</v>
      </c>
      <c r="B313" s="73">
        <v>3</v>
      </c>
      <c r="C313" s="67">
        <v>1</v>
      </c>
      <c r="D313" s="68">
        <v>1</v>
      </c>
      <c r="E313" s="72"/>
      <c r="F313" s="71"/>
      <c r="G313" s="245" t="s">
        <v>150</v>
      </c>
      <c r="H313" s="246" t="s">
        <v>472</v>
      </c>
      <c r="I313" s="57">
        <f>I314</f>
        <v>0</v>
      </c>
      <c r="J313" s="161">
        <f>J314</f>
        <v>0</v>
      </c>
      <c r="K313" s="115">
        <f>K314</f>
        <v>0</v>
      </c>
      <c r="L313" s="58">
        <f>L314</f>
        <v>0</v>
      </c>
    </row>
    <row r="314" spans="1:12" ht="27.75" customHeight="1">
      <c r="A314" s="73">
        <v>3</v>
      </c>
      <c r="B314" s="73">
        <v>3</v>
      </c>
      <c r="C314" s="67">
        <v>1</v>
      </c>
      <c r="D314" s="68">
        <v>1</v>
      </c>
      <c r="E314" s="68">
        <v>1</v>
      </c>
      <c r="F314" s="71"/>
      <c r="G314" s="245" t="s">
        <v>150</v>
      </c>
      <c r="H314" s="236" t="s">
        <v>473</v>
      </c>
      <c r="I314" s="57">
        <f>SUM(I315:I317)</f>
        <v>0</v>
      </c>
      <c r="J314" s="161">
        <f>SUM(J315:J317)</f>
        <v>0</v>
      </c>
      <c r="K314" s="115">
        <f>SUM(K315:K317)</f>
        <v>0</v>
      </c>
      <c r="L314" s="58">
        <f>SUM(L315:L317)</f>
        <v>0</v>
      </c>
    </row>
    <row r="315" spans="1:12" ht="22.5" customHeight="1">
      <c r="A315" s="73">
        <v>3</v>
      </c>
      <c r="B315" s="73">
        <v>3</v>
      </c>
      <c r="C315" s="67">
        <v>1</v>
      </c>
      <c r="D315" s="68">
        <v>1</v>
      </c>
      <c r="E315" s="68">
        <v>1</v>
      </c>
      <c r="F315" s="75">
        <v>1</v>
      </c>
      <c r="G315" s="69" t="s">
        <v>151</v>
      </c>
      <c r="H315" s="246" t="s">
        <v>474</v>
      </c>
      <c r="I315" s="78"/>
      <c r="J315" s="78"/>
      <c r="K315" s="78"/>
      <c r="L315" s="78"/>
    </row>
    <row r="316" spans="1:12" ht="14.25" customHeight="1">
      <c r="A316" s="197">
        <v>3</v>
      </c>
      <c r="B316" s="197">
        <v>3</v>
      </c>
      <c r="C316" s="180">
        <v>1</v>
      </c>
      <c r="D316" s="181">
        <v>1</v>
      </c>
      <c r="E316" s="181">
        <v>1</v>
      </c>
      <c r="F316" s="183">
        <v>2</v>
      </c>
      <c r="G316" s="227" t="s">
        <v>152</v>
      </c>
      <c r="H316" s="234">
        <v>256</v>
      </c>
      <c r="I316" s="78"/>
      <c r="J316" s="78"/>
      <c r="K316" s="78"/>
      <c r="L316" s="78"/>
    </row>
    <row r="317" spans="1:12" ht="14.25" customHeight="1">
      <c r="A317" s="197">
        <v>3</v>
      </c>
      <c r="B317" s="180">
        <v>3</v>
      </c>
      <c r="C317" s="187">
        <v>1</v>
      </c>
      <c r="D317" s="181">
        <v>1</v>
      </c>
      <c r="E317" s="181">
        <v>1</v>
      </c>
      <c r="F317" s="183">
        <v>3</v>
      </c>
      <c r="G317" s="227" t="s">
        <v>169</v>
      </c>
      <c r="H317" s="247">
        <v>257</v>
      </c>
      <c r="I317" s="78"/>
      <c r="J317" s="78"/>
      <c r="K317" s="78"/>
      <c r="L317" s="78"/>
    </row>
    <row r="318" spans="1:12" ht="14.25" customHeight="1">
      <c r="A318" s="129">
        <v>3</v>
      </c>
      <c r="B318" s="129">
        <v>3</v>
      </c>
      <c r="C318" s="51">
        <v>1</v>
      </c>
      <c r="D318" s="119">
        <v>1</v>
      </c>
      <c r="E318" s="119">
        <v>2</v>
      </c>
      <c r="F318" s="55"/>
      <c r="G318" s="54" t="s">
        <v>433</v>
      </c>
      <c r="H318" s="248">
        <v>267</v>
      </c>
      <c r="I318" s="78"/>
      <c r="J318" s="216"/>
      <c r="K318" s="216"/>
      <c r="L318" s="78"/>
    </row>
    <row r="319" spans="1:12" ht="14.25" customHeight="1">
      <c r="A319" s="129">
        <v>3</v>
      </c>
      <c r="B319" s="129">
        <v>3</v>
      </c>
      <c r="C319" s="51">
        <v>1</v>
      </c>
      <c r="D319" s="119">
        <v>1</v>
      </c>
      <c r="E319" s="119">
        <v>2</v>
      </c>
      <c r="F319" s="198">
        <v>1</v>
      </c>
      <c r="G319" s="54" t="s">
        <v>388</v>
      </c>
      <c r="H319" s="248">
        <v>268</v>
      </c>
      <c r="I319" s="78"/>
      <c r="J319" s="216"/>
      <c r="K319" s="216"/>
      <c r="L319" s="78"/>
    </row>
    <row r="320" spans="1:12" ht="14.25" customHeight="1">
      <c r="A320" s="129">
        <v>3</v>
      </c>
      <c r="B320" s="129">
        <v>3</v>
      </c>
      <c r="C320" s="51">
        <v>1</v>
      </c>
      <c r="D320" s="119">
        <v>1</v>
      </c>
      <c r="E320" s="119">
        <v>2</v>
      </c>
      <c r="F320" s="198">
        <v>2</v>
      </c>
      <c r="G320" s="54" t="s">
        <v>389</v>
      </c>
      <c r="H320" s="248">
        <v>269</v>
      </c>
      <c r="I320" s="78"/>
      <c r="J320" s="216"/>
      <c r="K320" s="216"/>
      <c r="L320" s="78"/>
    </row>
    <row r="321" spans="1:12" ht="14.25" customHeight="1">
      <c r="A321" s="129">
        <v>3</v>
      </c>
      <c r="B321" s="129">
        <v>3</v>
      </c>
      <c r="C321" s="51">
        <v>1</v>
      </c>
      <c r="D321" s="119">
        <v>1</v>
      </c>
      <c r="E321" s="119">
        <v>3</v>
      </c>
      <c r="F321" s="55"/>
      <c r="G321" s="54" t="s">
        <v>390</v>
      </c>
      <c r="H321" s="248">
        <v>270</v>
      </c>
      <c r="I321" s="78"/>
      <c r="J321" s="216"/>
      <c r="K321" s="216"/>
      <c r="L321" s="78"/>
    </row>
    <row r="322" spans="1:12" ht="14.25" customHeight="1">
      <c r="A322" s="129">
        <v>3</v>
      </c>
      <c r="B322" s="129">
        <v>3</v>
      </c>
      <c r="C322" s="51">
        <v>1</v>
      </c>
      <c r="D322" s="119">
        <v>1</v>
      </c>
      <c r="E322" s="119">
        <v>3</v>
      </c>
      <c r="F322" s="198">
        <v>1</v>
      </c>
      <c r="G322" s="54" t="s">
        <v>475</v>
      </c>
      <c r="H322" s="248">
        <v>271</v>
      </c>
      <c r="I322" s="78"/>
      <c r="J322" s="216"/>
      <c r="K322" s="216"/>
      <c r="L322" s="78"/>
    </row>
    <row r="323" spans="1:12" ht="14.25" customHeight="1">
      <c r="A323" s="129">
        <v>3</v>
      </c>
      <c r="B323" s="129">
        <v>3</v>
      </c>
      <c r="C323" s="51">
        <v>1</v>
      </c>
      <c r="D323" s="119">
        <v>1</v>
      </c>
      <c r="E323" s="119">
        <v>3</v>
      </c>
      <c r="F323" s="198">
        <v>2</v>
      </c>
      <c r="G323" s="54" t="s">
        <v>434</v>
      </c>
      <c r="H323" s="248">
        <v>272</v>
      </c>
      <c r="I323" s="78"/>
      <c r="J323" s="216"/>
      <c r="K323" s="216"/>
      <c r="L323" s="78"/>
    </row>
    <row r="324" spans="1:12" ht="25.5" customHeight="1">
      <c r="A324" s="94">
        <v>3</v>
      </c>
      <c r="B324" s="95">
        <v>3</v>
      </c>
      <c r="C324" s="67">
        <v>1</v>
      </c>
      <c r="D324" s="68">
        <v>2</v>
      </c>
      <c r="E324" s="72"/>
      <c r="F324" s="71"/>
      <c r="G324" s="69" t="s">
        <v>170</v>
      </c>
      <c r="H324" s="236" t="s">
        <v>476</v>
      </c>
      <c r="I324" s="57">
        <f>I325</f>
        <v>0</v>
      </c>
      <c r="J324" s="161">
        <f>J325</f>
        <v>0</v>
      </c>
      <c r="K324" s="115">
        <f>K325</f>
        <v>0</v>
      </c>
      <c r="L324" s="58">
        <f>L325</f>
        <v>0</v>
      </c>
    </row>
    <row r="325" spans="1:12" ht="24.75" customHeight="1">
      <c r="A325" s="94">
        <v>3</v>
      </c>
      <c r="B325" s="94">
        <v>3</v>
      </c>
      <c r="C325" s="95">
        <v>1</v>
      </c>
      <c r="D325" s="96">
        <v>2</v>
      </c>
      <c r="E325" s="96">
        <v>1</v>
      </c>
      <c r="F325" s="63"/>
      <c r="G325" s="61" t="s">
        <v>170</v>
      </c>
      <c r="H325" s="246" t="s">
        <v>477</v>
      </c>
      <c r="I325" s="81">
        <f>SUM(I326:I327)</f>
        <v>0</v>
      </c>
      <c r="J325" s="163">
        <f>SUM(J326:J327)</f>
        <v>0</v>
      </c>
      <c r="K325" s="114">
        <f>SUM(K326:K327)</f>
        <v>0</v>
      </c>
      <c r="L325" s="82">
        <f>SUM(L326:L327)</f>
        <v>0</v>
      </c>
    </row>
    <row r="326" spans="1:12" ht="27" customHeight="1">
      <c r="A326" s="73">
        <v>3</v>
      </c>
      <c r="B326" s="73">
        <v>3</v>
      </c>
      <c r="C326" s="67">
        <v>1</v>
      </c>
      <c r="D326" s="68">
        <v>2</v>
      </c>
      <c r="E326" s="68">
        <v>1</v>
      </c>
      <c r="F326" s="75">
        <v>1</v>
      </c>
      <c r="G326" s="69" t="s">
        <v>478</v>
      </c>
      <c r="H326" s="236" t="s">
        <v>479</v>
      </c>
      <c r="I326" s="78"/>
      <c r="J326" s="78"/>
      <c r="K326" s="78"/>
      <c r="L326" s="78"/>
    </row>
    <row r="327" spans="1:12" ht="24" customHeight="1">
      <c r="A327" s="83">
        <v>3</v>
      </c>
      <c r="B327" s="140">
        <v>3</v>
      </c>
      <c r="C327" s="105">
        <v>1</v>
      </c>
      <c r="D327" s="106">
        <v>2</v>
      </c>
      <c r="E327" s="106">
        <v>1</v>
      </c>
      <c r="F327" s="107">
        <v>2</v>
      </c>
      <c r="G327" s="125" t="s">
        <v>480</v>
      </c>
      <c r="H327" s="246" t="s">
        <v>481</v>
      </c>
      <c r="I327" s="78"/>
      <c r="J327" s="78"/>
      <c r="K327" s="78"/>
      <c r="L327" s="78"/>
    </row>
    <row r="328" spans="1:12" ht="24" customHeight="1">
      <c r="A328" s="67">
        <v>3</v>
      </c>
      <c r="B328" s="74">
        <v>3</v>
      </c>
      <c r="C328" s="67">
        <v>1</v>
      </c>
      <c r="D328" s="68">
        <v>3</v>
      </c>
      <c r="E328" s="72"/>
      <c r="F328" s="71"/>
      <c r="G328" s="69" t="s">
        <v>482</v>
      </c>
      <c r="H328" s="236" t="s">
        <v>483</v>
      </c>
      <c r="I328" s="57">
        <f>I329</f>
        <v>0</v>
      </c>
      <c r="J328" s="161">
        <f>J329</f>
        <v>0</v>
      </c>
      <c r="K328" s="115">
        <f>K329</f>
        <v>0</v>
      </c>
      <c r="L328" s="58">
        <f>L329</f>
        <v>0</v>
      </c>
    </row>
    <row r="329" spans="1:12" ht="19.5" customHeight="1">
      <c r="A329" s="67">
        <v>3</v>
      </c>
      <c r="B329" s="145">
        <v>3</v>
      </c>
      <c r="C329" s="105">
        <v>1</v>
      </c>
      <c r="D329" s="106">
        <v>3</v>
      </c>
      <c r="E329" s="106">
        <v>1</v>
      </c>
      <c r="F329" s="141"/>
      <c r="G329" s="69" t="s">
        <v>482</v>
      </c>
      <c r="H329" s="246" t="s">
        <v>484</v>
      </c>
      <c r="I329" s="58">
        <f>I330+I331</f>
        <v>0</v>
      </c>
      <c r="J329" s="58">
        <f>J330+J331</f>
        <v>0</v>
      </c>
      <c r="K329" s="58">
        <f>K330+K331</f>
        <v>0</v>
      </c>
      <c r="L329" s="58">
        <f>L330+L331</f>
        <v>0</v>
      </c>
    </row>
    <row r="330" spans="1:12" ht="29.25" customHeight="1">
      <c r="A330" s="67">
        <v>3</v>
      </c>
      <c r="B330" s="74">
        <v>3</v>
      </c>
      <c r="C330" s="67">
        <v>1</v>
      </c>
      <c r="D330" s="68">
        <v>3</v>
      </c>
      <c r="E330" s="68">
        <v>1</v>
      </c>
      <c r="F330" s="75">
        <v>1</v>
      </c>
      <c r="G330" s="69" t="s">
        <v>485</v>
      </c>
      <c r="H330" s="236" t="s">
        <v>486</v>
      </c>
      <c r="I330" s="128"/>
      <c r="J330" s="128"/>
      <c r="K330" s="128"/>
      <c r="L330" s="148"/>
    </row>
    <row r="331" spans="1:12" ht="26.25" customHeight="1">
      <c r="A331" s="67">
        <v>3</v>
      </c>
      <c r="B331" s="74">
        <v>3</v>
      </c>
      <c r="C331" s="67">
        <v>1</v>
      </c>
      <c r="D331" s="68">
        <v>3</v>
      </c>
      <c r="E331" s="68">
        <v>1</v>
      </c>
      <c r="F331" s="75">
        <v>2</v>
      </c>
      <c r="G331" s="69" t="s">
        <v>487</v>
      </c>
      <c r="H331" s="246" t="s">
        <v>488</v>
      </c>
      <c r="I331" s="78"/>
      <c r="J331" s="78"/>
      <c r="K331" s="78"/>
      <c r="L331" s="78"/>
    </row>
    <row r="332" spans="1:12" ht="22.5" customHeight="1">
      <c r="A332" s="67">
        <v>3</v>
      </c>
      <c r="B332" s="74">
        <v>3</v>
      </c>
      <c r="C332" s="67">
        <v>1</v>
      </c>
      <c r="D332" s="68">
        <v>4</v>
      </c>
      <c r="E332" s="72"/>
      <c r="F332" s="71"/>
      <c r="G332" s="69" t="s">
        <v>171</v>
      </c>
      <c r="H332" s="236" t="s">
        <v>489</v>
      </c>
      <c r="I332" s="57">
        <f>I333</f>
        <v>0</v>
      </c>
      <c r="J332" s="161">
        <f>J333</f>
        <v>0</v>
      </c>
      <c r="K332" s="115">
        <f>K333</f>
        <v>0</v>
      </c>
      <c r="L332" s="58">
        <f>L333</f>
        <v>0</v>
      </c>
    </row>
    <row r="333" spans="1:12" ht="25.5" customHeight="1">
      <c r="A333" s="73">
        <v>3</v>
      </c>
      <c r="B333" s="67">
        <v>3</v>
      </c>
      <c r="C333" s="68">
        <v>1</v>
      </c>
      <c r="D333" s="68">
        <v>4</v>
      </c>
      <c r="E333" s="68">
        <v>1</v>
      </c>
      <c r="F333" s="71"/>
      <c r="G333" s="69" t="s">
        <v>171</v>
      </c>
      <c r="H333" s="246" t="s">
        <v>490</v>
      </c>
      <c r="I333" s="57">
        <f>SUM(I334:I335)</f>
        <v>0</v>
      </c>
      <c r="J333" s="57">
        <f>SUM(J334:J335)</f>
        <v>0</v>
      </c>
      <c r="K333" s="57">
        <f>SUM(K334:K335)</f>
        <v>0</v>
      </c>
      <c r="L333" s="57">
        <f>SUM(L334:L335)</f>
        <v>0</v>
      </c>
    </row>
    <row r="334" spans="1:12" ht="22.5" customHeight="1">
      <c r="A334" s="73">
        <v>3</v>
      </c>
      <c r="B334" s="67">
        <v>3</v>
      </c>
      <c r="C334" s="68">
        <v>1</v>
      </c>
      <c r="D334" s="68">
        <v>4</v>
      </c>
      <c r="E334" s="68">
        <v>1</v>
      </c>
      <c r="F334" s="75">
        <v>1</v>
      </c>
      <c r="G334" s="69" t="s">
        <v>491</v>
      </c>
      <c r="H334" s="236" t="s">
        <v>492</v>
      </c>
      <c r="I334" s="77"/>
      <c r="J334" s="78"/>
      <c r="K334" s="78"/>
      <c r="L334" s="77"/>
    </row>
    <row r="335" spans="1:12" ht="29.25" customHeight="1">
      <c r="A335" s="67">
        <v>3</v>
      </c>
      <c r="B335" s="68">
        <v>3</v>
      </c>
      <c r="C335" s="68">
        <v>1</v>
      </c>
      <c r="D335" s="68">
        <v>4</v>
      </c>
      <c r="E335" s="68">
        <v>1</v>
      </c>
      <c r="F335" s="75">
        <v>2</v>
      </c>
      <c r="G335" s="72" t="s">
        <v>493</v>
      </c>
      <c r="H335" s="246" t="s">
        <v>494</v>
      </c>
      <c r="I335" s="78"/>
      <c r="J335" s="128"/>
      <c r="K335" s="128"/>
      <c r="L335" s="148"/>
    </row>
    <row r="336" spans="1:12" ht="27" customHeight="1">
      <c r="A336" s="67">
        <v>3</v>
      </c>
      <c r="B336" s="68">
        <v>3</v>
      </c>
      <c r="C336" s="68">
        <v>1</v>
      </c>
      <c r="D336" s="68">
        <v>5</v>
      </c>
      <c r="E336" s="72"/>
      <c r="F336" s="71"/>
      <c r="G336" s="69" t="s">
        <v>495</v>
      </c>
      <c r="H336" s="236" t="s">
        <v>496</v>
      </c>
      <c r="I336" s="82">
        <f t="shared" ref="I336:L337" si="27">I337</f>
        <v>0</v>
      </c>
      <c r="J336" s="161">
        <f t="shared" si="27"/>
        <v>0</v>
      </c>
      <c r="K336" s="58">
        <f t="shared" si="27"/>
        <v>0</v>
      </c>
      <c r="L336" s="58">
        <f t="shared" si="27"/>
        <v>0</v>
      </c>
    </row>
    <row r="337" spans="1:12" ht="27" customHeight="1">
      <c r="A337" s="95">
        <v>3</v>
      </c>
      <c r="B337" s="106">
        <v>3</v>
      </c>
      <c r="C337" s="106">
        <v>1</v>
      </c>
      <c r="D337" s="106">
        <v>5</v>
      </c>
      <c r="E337" s="106">
        <v>1</v>
      </c>
      <c r="F337" s="141"/>
      <c r="G337" s="69" t="s">
        <v>495</v>
      </c>
      <c r="H337" s="246" t="s">
        <v>497</v>
      </c>
      <c r="I337" s="58">
        <f t="shared" si="27"/>
        <v>0</v>
      </c>
      <c r="J337" s="163">
        <f t="shared" si="27"/>
        <v>0</v>
      </c>
      <c r="K337" s="82">
        <f t="shared" si="27"/>
        <v>0</v>
      </c>
      <c r="L337" s="82">
        <f t="shared" si="27"/>
        <v>0</v>
      </c>
    </row>
    <row r="338" spans="1:12" ht="25.5" customHeight="1">
      <c r="A338" s="67">
        <v>3</v>
      </c>
      <c r="B338" s="68">
        <v>3</v>
      </c>
      <c r="C338" s="68">
        <v>1</v>
      </c>
      <c r="D338" s="68">
        <v>5</v>
      </c>
      <c r="E338" s="68">
        <v>1</v>
      </c>
      <c r="F338" s="75">
        <v>1</v>
      </c>
      <c r="G338" s="69" t="s">
        <v>495</v>
      </c>
      <c r="H338" s="236" t="s">
        <v>498</v>
      </c>
      <c r="I338" s="78"/>
      <c r="J338" s="128"/>
      <c r="K338" s="128"/>
      <c r="L338" s="148"/>
    </row>
    <row r="339" spans="1:12" ht="18.75" customHeight="1">
      <c r="A339" s="67">
        <v>3</v>
      </c>
      <c r="B339" s="68">
        <v>3</v>
      </c>
      <c r="C339" s="68">
        <v>1</v>
      </c>
      <c r="D339" s="68">
        <v>6</v>
      </c>
      <c r="E339" s="72"/>
      <c r="F339" s="71"/>
      <c r="G339" s="69" t="s">
        <v>163</v>
      </c>
      <c r="H339" s="246" t="s">
        <v>499</v>
      </c>
      <c r="I339" s="58">
        <f t="shared" ref="I339:L340" si="28">I340</f>
        <v>0</v>
      </c>
      <c r="J339" s="161">
        <f t="shared" si="28"/>
        <v>0</v>
      </c>
      <c r="K339" s="58">
        <f t="shared" si="28"/>
        <v>0</v>
      </c>
      <c r="L339" s="58">
        <f t="shared" si="28"/>
        <v>0</v>
      </c>
    </row>
    <row r="340" spans="1:12" ht="19.5" customHeight="1">
      <c r="A340" s="67">
        <v>3</v>
      </c>
      <c r="B340" s="68">
        <v>3</v>
      </c>
      <c r="C340" s="68">
        <v>1</v>
      </c>
      <c r="D340" s="68">
        <v>6</v>
      </c>
      <c r="E340" s="68">
        <v>1</v>
      </c>
      <c r="F340" s="71"/>
      <c r="G340" s="69" t="s">
        <v>163</v>
      </c>
      <c r="H340" s="236" t="s">
        <v>500</v>
      </c>
      <c r="I340" s="57">
        <f t="shared" si="28"/>
        <v>0</v>
      </c>
      <c r="J340" s="161">
        <f t="shared" si="28"/>
        <v>0</v>
      </c>
      <c r="K340" s="58">
        <f t="shared" si="28"/>
        <v>0</v>
      </c>
      <c r="L340" s="58">
        <f t="shared" si="28"/>
        <v>0</v>
      </c>
    </row>
    <row r="341" spans="1:12" ht="24" customHeight="1">
      <c r="A341" s="67">
        <v>3</v>
      </c>
      <c r="B341" s="68">
        <v>3</v>
      </c>
      <c r="C341" s="68">
        <v>1</v>
      </c>
      <c r="D341" s="68">
        <v>6</v>
      </c>
      <c r="E341" s="68">
        <v>1</v>
      </c>
      <c r="F341" s="75">
        <v>1</v>
      </c>
      <c r="G341" s="69" t="s">
        <v>163</v>
      </c>
      <c r="H341" s="246" t="s">
        <v>501</v>
      </c>
      <c r="I341" s="128"/>
      <c r="J341" s="128"/>
      <c r="K341" s="128"/>
      <c r="L341" s="148"/>
    </row>
    <row r="342" spans="1:12" ht="25.5" customHeight="1">
      <c r="A342" s="67">
        <v>3</v>
      </c>
      <c r="B342" s="68">
        <v>3</v>
      </c>
      <c r="C342" s="68">
        <v>1</v>
      </c>
      <c r="D342" s="68">
        <v>7</v>
      </c>
      <c r="E342" s="72"/>
      <c r="F342" s="71"/>
      <c r="G342" s="69" t="s">
        <v>502</v>
      </c>
      <c r="H342" s="236" t="s">
        <v>503</v>
      </c>
      <c r="I342" s="57">
        <f>I343</f>
        <v>0</v>
      </c>
      <c r="J342" s="161">
        <f>J343</f>
        <v>0</v>
      </c>
      <c r="K342" s="58">
        <f>K343</f>
        <v>0</v>
      </c>
      <c r="L342" s="58">
        <f>L343</f>
        <v>0</v>
      </c>
    </row>
    <row r="343" spans="1:12" ht="25.5" customHeight="1">
      <c r="A343" s="67">
        <v>3</v>
      </c>
      <c r="B343" s="68">
        <v>3</v>
      </c>
      <c r="C343" s="68">
        <v>1</v>
      </c>
      <c r="D343" s="68">
        <v>7</v>
      </c>
      <c r="E343" s="68">
        <v>1</v>
      </c>
      <c r="F343" s="71"/>
      <c r="G343" s="69" t="s">
        <v>502</v>
      </c>
      <c r="H343" s="246" t="s">
        <v>504</v>
      </c>
      <c r="I343" s="57">
        <f>I344+I345</f>
        <v>0</v>
      </c>
      <c r="J343" s="57">
        <f>J344+J345</f>
        <v>0</v>
      </c>
      <c r="K343" s="57">
        <f>K344+K345</f>
        <v>0</v>
      </c>
      <c r="L343" s="57">
        <f>L344+L345</f>
        <v>0</v>
      </c>
    </row>
    <row r="344" spans="1:12" ht="29.25" customHeight="1">
      <c r="A344" s="67">
        <v>3</v>
      </c>
      <c r="B344" s="68">
        <v>3</v>
      </c>
      <c r="C344" s="68">
        <v>1</v>
      </c>
      <c r="D344" s="68">
        <v>7</v>
      </c>
      <c r="E344" s="68">
        <v>1</v>
      </c>
      <c r="F344" s="75">
        <v>1</v>
      </c>
      <c r="G344" s="69" t="s">
        <v>505</v>
      </c>
      <c r="H344" s="236" t="s">
        <v>506</v>
      </c>
      <c r="I344" s="128"/>
      <c r="J344" s="128"/>
      <c r="K344" s="128"/>
      <c r="L344" s="148"/>
    </row>
    <row r="345" spans="1:12" ht="27.75" customHeight="1">
      <c r="A345" s="67">
        <v>3</v>
      </c>
      <c r="B345" s="68">
        <v>3</v>
      </c>
      <c r="C345" s="68">
        <v>1</v>
      </c>
      <c r="D345" s="68">
        <v>7</v>
      </c>
      <c r="E345" s="68">
        <v>1</v>
      </c>
      <c r="F345" s="75">
        <v>2</v>
      </c>
      <c r="G345" s="69" t="s">
        <v>507</v>
      </c>
      <c r="H345" s="246" t="s">
        <v>508</v>
      </c>
      <c r="I345" s="78"/>
      <c r="J345" s="78"/>
      <c r="K345" s="78"/>
      <c r="L345" s="78"/>
    </row>
    <row r="346" spans="1:12" ht="38.25" customHeight="1">
      <c r="A346" s="67">
        <v>3</v>
      </c>
      <c r="B346" s="68">
        <v>3</v>
      </c>
      <c r="C346" s="68">
        <v>2</v>
      </c>
      <c r="D346" s="72"/>
      <c r="E346" s="72"/>
      <c r="F346" s="71"/>
      <c r="G346" s="69" t="s">
        <v>509</v>
      </c>
      <c r="H346" s="236" t="s">
        <v>510</v>
      </c>
      <c r="I346" s="57">
        <f>SUM(I347+I358+I362+I367+I371+I374+I377)</f>
        <v>0</v>
      </c>
      <c r="J346" s="161">
        <f>SUM(J347+J358+J362+J367+J371+J374+J377)</f>
        <v>0</v>
      </c>
      <c r="K346" s="58">
        <f>SUM(K347+K358+K362+K367+K371+K374+K377)</f>
        <v>0</v>
      </c>
      <c r="L346" s="58">
        <f>SUM(L347+L358+L362+L367+L371+L374+L377)</f>
        <v>0</v>
      </c>
    </row>
    <row r="347" spans="1:12" ht="27" customHeight="1">
      <c r="A347" s="67">
        <v>3</v>
      </c>
      <c r="B347" s="68">
        <v>3</v>
      </c>
      <c r="C347" s="68">
        <v>2</v>
      </c>
      <c r="D347" s="68">
        <v>1</v>
      </c>
      <c r="E347" s="72"/>
      <c r="F347" s="71"/>
      <c r="G347" s="69" t="s">
        <v>167</v>
      </c>
      <c r="H347" s="246" t="s">
        <v>511</v>
      </c>
      <c r="I347" s="57">
        <f>I348</f>
        <v>0</v>
      </c>
      <c r="J347" s="161">
        <f>J348</f>
        <v>0</v>
      </c>
      <c r="K347" s="58">
        <f>K348</f>
        <v>0</v>
      </c>
      <c r="L347" s="58">
        <f>L348</f>
        <v>0</v>
      </c>
    </row>
    <row r="348" spans="1:12" ht="25.5" customHeight="1">
      <c r="A348" s="73">
        <v>3</v>
      </c>
      <c r="B348" s="67">
        <v>3</v>
      </c>
      <c r="C348" s="68">
        <v>2</v>
      </c>
      <c r="D348" s="74">
        <v>1</v>
      </c>
      <c r="E348" s="67">
        <v>1</v>
      </c>
      <c r="F348" s="71"/>
      <c r="G348" s="69" t="s">
        <v>167</v>
      </c>
      <c r="H348" s="236" t="s">
        <v>512</v>
      </c>
      <c r="I348" s="57">
        <f>SUM(I349:I351)</f>
        <v>0</v>
      </c>
      <c r="J348" s="161">
        <f>SUM(J349:J351)</f>
        <v>0</v>
      </c>
      <c r="K348" s="58">
        <f>SUM(K349:K351)</f>
        <v>0</v>
      </c>
      <c r="L348" s="58">
        <f>SUM(L349:L351)</f>
        <v>0</v>
      </c>
    </row>
    <row r="349" spans="1:12" ht="22.5" customHeight="1">
      <c r="A349" s="73">
        <v>3</v>
      </c>
      <c r="B349" s="67">
        <v>3</v>
      </c>
      <c r="C349" s="68">
        <v>2</v>
      </c>
      <c r="D349" s="74">
        <v>1</v>
      </c>
      <c r="E349" s="67">
        <v>1</v>
      </c>
      <c r="F349" s="75">
        <v>1</v>
      </c>
      <c r="G349" s="69" t="s">
        <v>151</v>
      </c>
      <c r="H349" s="246" t="s">
        <v>513</v>
      </c>
      <c r="I349" s="78"/>
      <c r="J349" s="78"/>
      <c r="K349" s="78"/>
      <c r="L349" s="78"/>
    </row>
    <row r="350" spans="1:12" ht="26.25" customHeight="1">
      <c r="A350" s="186">
        <v>3</v>
      </c>
      <c r="B350" s="187">
        <v>3</v>
      </c>
      <c r="C350" s="188">
        <v>2</v>
      </c>
      <c r="D350" s="189">
        <v>1</v>
      </c>
      <c r="E350" s="187">
        <v>1</v>
      </c>
      <c r="F350" s="190">
        <v>2</v>
      </c>
      <c r="G350" s="249" t="s">
        <v>152</v>
      </c>
      <c r="H350" s="236" t="s">
        <v>514</v>
      </c>
      <c r="I350" s="78"/>
      <c r="J350" s="78"/>
      <c r="K350" s="78"/>
      <c r="L350" s="78"/>
    </row>
    <row r="351" spans="1:12" ht="21.75" customHeight="1">
      <c r="A351" s="197">
        <v>3</v>
      </c>
      <c r="B351" s="197">
        <v>3</v>
      </c>
      <c r="C351" s="180">
        <v>2</v>
      </c>
      <c r="D351" s="182">
        <v>1</v>
      </c>
      <c r="E351" s="180">
        <v>1</v>
      </c>
      <c r="F351" s="183">
        <v>3</v>
      </c>
      <c r="G351" s="227" t="s">
        <v>169</v>
      </c>
      <c r="H351" s="246" t="s">
        <v>515</v>
      </c>
      <c r="I351" s="78"/>
      <c r="J351" s="78"/>
      <c r="K351" s="78"/>
      <c r="L351" s="78"/>
    </row>
    <row r="352" spans="1:12" ht="12.75" customHeight="1">
      <c r="A352" s="129">
        <v>3</v>
      </c>
      <c r="B352" s="51">
        <v>3</v>
      </c>
      <c r="C352" s="119">
        <v>2</v>
      </c>
      <c r="D352" s="240">
        <v>1</v>
      </c>
      <c r="E352" s="51">
        <v>2</v>
      </c>
      <c r="F352" s="55"/>
      <c r="G352" s="225" t="s">
        <v>433</v>
      </c>
      <c r="H352" s="248">
        <v>301</v>
      </c>
      <c r="I352" s="110"/>
      <c r="J352" s="250"/>
      <c r="K352" s="110"/>
      <c r="L352" s="110"/>
    </row>
    <row r="353" spans="1:12" ht="12.75" customHeight="1">
      <c r="A353" s="129">
        <v>3</v>
      </c>
      <c r="B353" s="51">
        <v>3</v>
      </c>
      <c r="C353" s="119">
        <v>2</v>
      </c>
      <c r="D353" s="240">
        <v>1</v>
      </c>
      <c r="E353" s="51">
        <v>2</v>
      </c>
      <c r="F353" s="198">
        <v>1</v>
      </c>
      <c r="G353" s="225" t="s">
        <v>388</v>
      </c>
      <c r="H353" s="248">
        <v>302</v>
      </c>
      <c r="I353" s="110"/>
      <c r="J353" s="250"/>
      <c r="K353" s="110"/>
      <c r="L353" s="110"/>
    </row>
    <row r="354" spans="1:12" ht="12.75" customHeight="1">
      <c r="A354" s="129">
        <v>3</v>
      </c>
      <c r="B354" s="51">
        <v>3</v>
      </c>
      <c r="C354" s="119">
        <v>2</v>
      </c>
      <c r="D354" s="240">
        <v>1</v>
      </c>
      <c r="E354" s="51">
        <v>2</v>
      </c>
      <c r="F354" s="198">
        <v>2</v>
      </c>
      <c r="G354" s="225" t="s">
        <v>389</v>
      </c>
      <c r="H354" s="248">
        <v>303</v>
      </c>
      <c r="I354" s="110"/>
      <c r="J354" s="250"/>
      <c r="K354" s="110"/>
      <c r="L354" s="110"/>
    </row>
    <row r="355" spans="1:12" ht="12.75" customHeight="1">
      <c r="A355" s="129">
        <v>3</v>
      </c>
      <c r="B355" s="51">
        <v>3</v>
      </c>
      <c r="C355" s="119">
        <v>2</v>
      </c>
      <c r="D355" s="240">
        <v>1</v>
      </c>
      <c r="E355" s="51">
        <v>3</v>
      </c>
      <c r="F355" s="55"/>
      <c r="G355" s="225" t="s">
        <v>390</v>
      </c>
      <c r="H355" s="248">
        <v>304</v>
      </c>
      <c r="I355" s="110"/>
      <c r="J355" s="250"/>
      <c r="K355" s="110"/>
      <c r="L355" s="110"/>
    </row>
    <row r="356" spans="1:12" ht="12.75" customHeight="1">
      <c r="A356" s="129">
        <v>3</v>
      </c>
      <c r="B356" s="51">
        <v>3</v>
      </c>
      <c r="C356" s="119">
        <v>2</v>
      </c>
      <c r="D356" s="240">
        <v>1</v>
      </c>
      <c r="E356" s="51">
        <v>3</v>
      </c>
      <c r="F356" s="198">
        <v>1</v>
      </c>
      <c r="G356" s="225" t="s">
        <v>391</v>
      </c>
      <c r="H356" s="248">
        <v>305</v>
      </c>
      <c r="I356" s="110"/>
      <c r="J356" s="250"/>
      <c r="K356" s="110"/>
      <c r="L356" s="110"/>
    </row>
    <row r="357" spans="1:12" ht="12.75" customHeight="1">
      <c r="A357" s="129">
        <v>3</v>
      </c>
      <c r="B357" s="51">
        <v>3</v>
      </c>
      <c r="C357" s="119">
        <v>2</v>
      </c>
      <c r="D357" s="240">
        <v>1</v>
      </c>
      <c r="E357" s="51">
        <v>3</v>
      </c>
      <c r="F357" s="198">
        <v>2</v>
      </c>
      <c r="G357" s="225" t="s">
        <v>434</v>
      </c>
      <c r="H357" s="248">
        <v>306</v>
      </c>
      <c r="I357" s="110"/>
      <c r="J357" s="250"/>
      <c r="K357" s="110"/>
      <c r="L357" s="110"/>
    </row>
    <row r="358" spans="1:12" ht="25.5" customHeight="1">
      <c r="A358" s="83">
        <v>3</v>
      </c>
      <c r="B358" s="83">
        <v>3</v>
      </c>
      <c r="C358" s="105">
        <v>2</v>
      </c>
      <c r="D358" s="145">
        <v>2</v>
      </c>
      <c r="E358" s="117"/>
      <c r="F358" s="141"/>
      <c r="G358" s="125" t="s">
        <v>170</v>
      </c>
      <c r="H358" s="236" t="s">
        <v>516</v>
      </c>
      <c r="I358" s="90">
        <f>I359</f>
        <v>0</v>
      </c>
      <c r="J358" s="164">
        <f>J359</f>
        <v>0</v>
      </c>
      <c r="K358" s="92">
        <f>K359</f>
        <v>0</v>
      </c>
      <c r="L358" s="92">
        <f>L359</f>
        <v>0</v>
      </c>
    </row>
    <row r="359" spans="1:12" ht="25.5" customHeight="1">
      <c r="A359" s="73">
        <v>3</v>
      </c>
      <c r="B359" s="73">
        <v>3</v>
      </c>
      <c r="C359" s="67">
        <v>2</v>
      </c>
      <c r="D359" s="74">
        <v>2</v>
      </c>
      <c r="E359" s="67">
        <v>1</v>
      </c>
      <c r="F359" s="71"/>
      <c r="G359" s="125" t="s">
        <v>170</v>
      </c>
      <c r="H359" s="246" t="s">
        <v>517</v>
      </c>
      <c r="I359" s="57">
        <f>SUM(I360:I361)</f>
        <v>0</v>
      </c>
      <c r="J359" s="115">
        <f>SUM(J360:J361)</f>
        <v>0</v>
      </c>
      <c r="K359" s="58">
        <f>SUM(K360:K361)</f>
        <v>0</v>
      </c>
      <c r="L359" s="58">
        <f>SUM(L360:L361)</f>
        <v>0</v>
      </c>
    </row>
    <row r="360" spans="1:12" ht="25.5" customHeight="1">
      <c r="A360" s="73">
        <v>3</v>
      </c>
      <c r="B360" s="73">
        <v>3</v>
      </c>
      <c r="C360" s="67">
        <v>2</v>
      </c>
      <c r="D360" s="74">
        <v>2</v>
      </c>
      <c r="E360" s="73">
        <v>1</v>
      </c>
      <c r="F360" s="120">
        <v>1</v>
      </c>
      <c r="G360" s="69" t="s">
        <v>478</v>
      </c>
      <c r="H360" s="236" t="s">
        <v>518</v>
      </c>
      <c r="I360" s="78"/>
      <c r="J360" s="78"/>
      <c r="K360" s="78"/>
      <c r="L360" s="78"/>
    </row>
    <row r="361" spans="1:12" ht="22.5" customHeight="1">
      <c r="A361" s="83">
        <v>3</v>
      </c>
      <c r="B361" s="83">
        <v>3</v>
      </c>
      <c r="C361" s="84">
        <v>2</v>
      </c>
      <c r="D361" s="85">
        <v>2</v>
      </c>
      <c r="E361" s="86">
        <v>1</v>
      </c>
      <c r="F361" s="124">
        <v>2</v>
      </c>
      <c r="G361" s="131" t="s">
        <v>480</v>
      </c>
      <c r="H361" s="246" t="s">
        <v>519</v>
      </c>
      <c r="I361" s="78"/>
      <c r="J361" s="78"/>
      <c r="K361" s="78"/>
      <c r="L361" s="78"/>
    </row>
    <row r="362" spans="1:12" ht="23.25" customHeight="1">
      <c r="A362" s="73">
        <v>3</v>
      </c>
      <c r="B362" s="73">
        <v>3</v>
      </c>
      <c r="C362" s="67">
        <v>2</v>
      </c>
      <c r="D362" s="68">
        <v>3</v>
      </c>
      <c r="E362" s="69"/>
      <c r="F362" s="123"/>
      <c r="G362" s="69" t="s">
        <v>482</v>
      </c>
      <c r="H362" s="236" t="s">
        <v>520</v>
      </c>
      <c r="I362" s="57">
        <f>I364</f>
        <v>0</v>
      </c>
      <c r="J362" s="115">
        <f>J364</f>
        <v>0</v>
      </c>
      <c r="K362" s="115">
        <f>K364</f>
        <v>0</v>
      </c>
      <c r="L362" s="58">
        <f>L364</f>
        <v>0</v>
      </c>
    </row>
    <row r="363" spans="1:12" ht="15" customHeight="1">
      <c r="A363" s="990">
        <v>1</v>
      </c>
      <c r="B363" s="991"/>
      <c r="C363" s="991"/>
      <c r="D363" s="991"/>
      <c r="E363" s="991"/>
      <c r="F363" s="992"/>
      <c r="G363" s="99">
        <v>2</v>
      </c>
      <c r="H363" s="45">
        <v>3</v>
      </c>
      <c r="I363" s="101">
        <v>4</v>
      </c>
      <c r="J363" s="162">
        <v>5</v>
      </c>
      <c r="K363" s="100">
        <v>6</v>
      </c>
      <c r="L363" s="100">
        <v>7</v>
      </c>
    </row>
    <row r="364" spans="1:12" ht="21" customHeight="1">
      <c r="A364" s="73">
        <v>3</v>
      </c>
      <c r="B364" s="73">
        <v>3</v>
      </c>
      <c r="C364" s="67">
        <v>2</v>
      </c>
      <c r="D364" s="68">
        <v>3</v>
      </c>
      <c r="E364" s="74">
        <v>1</v>
      </c>
      <c r="F364" s="123"/>
      <c r="G364" s="69" t="s">
        <v>482</v>
      </c>
      <c r="H364" s="246" t="s">
        <v>521</v>
      </c>
      <c r="I364" s="57">
        <f>I365+I366</f>
        <v>0</v>
      </c>
      <c r="J364" s="57">
        <f>J365+J366</f>
        <v>0</v>
      </c>
      <c r="K364" s="57">
        <f>K365+K366</f>
        <v>0</v>
      </c>
      <c r="L364" s="57">
        <f>L365+L366</f>
        <v>0</v>
      </c>
    </row>
    <row r="365" spans="1:12" ht="28.5" customHeight="1">
      <c r="A365" s="73">
        <v>3</v>
      </c>
      <c r="B365" s="73">
        <v>3</v>
      </c>
      <c r="C365" s="67">
        <v>2</v>
      </c>
      <c r="D365" s="68">
        <v>3</v>
      </c>
      <c r="E365" s="74">
        <v>1</v>
      </c>
      <c r="F365" s="120">
        <v>1</v>
      </c>
      <c r="G365" s="69" t="s">
        <v>485</v>
      </c>
      <c r="H365" s="236" t="s">
        <v>522</v>
      </c>
      <c r="I365" s="128"/>
      <c r="J365" s="128"/>
      <c r="K365" s="128"/>
      <c r="L365" s="148"/>
    </row>
    <row r="366" spans="1:12" ht="27.75" customHeight="1">
      <c r="A366" s="73">
        <v>3</v>
      </c>
      <c r="B366" s="73">
        <v>3</v>
      </c>
      <c r="C366" s="67">
        <v>2</v>
      </c>
      <c r="D366" s="68">
        <v>3</v>
      </c>
      <c r="E366" s="74">
        <v>1</v>
      </c>
      <c r="F366" s="120">
        <v>2</v>
      </c>
      <c r="G366" s="69" t="s">
        <v>487</v>
      </c>
      <c r="H366" s="246" t="s">
        <v>523</v>
      </c>
      <c r="I366" s="78"/>
      <c r="J366" s="78"/>
      <c r="K366" s="78"/>
      <c r="L366" s="78"/>
    </row>
    <row r="367" spans="1:12" ht="21.75" customHeight="1">
      <c r="A367" s="73">
        <v>3</v>
      </c>
      <c r="B367" s="73">
        <v>3</v>
      </c>
      <c r="C367" s="67">
        <v>2</v>
      </c>
      <c r="D367" s="68">
        <v>4</v>
      </c>
      <c r="E367" s="72"/>
      <c r="F367" s="71"/>
      <c r="G367" s="72" t="s">
        <v>171</v>
      </c>
      <c r="H367" s="193" t="s">
        <v>524</v>
      </c>
      <c r="I367" s="57">
        <f>I368</f>
        <v>0</v>
      </c>
      <c r="J367" s="115">
        <f>J368</f>
        <v>0</v>
      </c>
      <c r="K367" s="115">
        <f>K368</f>
        <v>0</v>
      </c>
      <c r="L367" s="58">
        <f>L368</f>
        <v>0</v>
      </c>
    </row>
    <row r="368" spans="1:12" ht="22.5" customHeight="1">
      <c r="A368" s="94">
        <v>3</v>
      </c>
      <c r="B368" s="94">
        <v>3</v>
      </c>
      <c r="C368" s="95">
        <v>2</v>
      </c>
      <c r="D368" s="96">
        <v>4</v>
      </c>
      <c r="E368" s="96">
        <v>1</v>
      </c>
      <c r="F368" s="63"/>
      <c r="G368" s="72" t="s">
        <v>171</v>
      </c>
      <c r="H368" s="251" t="s">
        <v>525</v>
      </c>
      <c r="I368" s="81">
        <f>SUM(I369:I370)</f>
        <v>0</v>
      </c>
      <c r="J368" s="114">
        <f>SUM(J369:J370)</f>
        <v>0</v>
      </c>
      <c r="K368" s="114">
        <f>SUM(K369:K370)</f>
        <v>0</v>
      </c>
      <c r="L368" s="82">
        <f>SUM(L369:L370)</f>
        <v>0</v>
      </c>
    </row>
    <row r="369" spans="1:12" ht="24.75" customHeight="1">
      <c r="A369" s="73">
        <v>3</v>
      </c>
      <c r="B369" s="73">
        <v>3</v>
      </c>
      <c r="C369" s="67">
        <v>2</v>
      </c>
      <c r="D369" s="68">
        <v>4</v>
      </c>
      <c r="E369" s="68">
        <v>1</v>
      </c>
      <c r="F369" s="75">
        <v>1</v>
      </c>
      <c r="G369" s="72" t="s">
        <v>491</v>
      </c>
      <c r="H369" s="193" t="s">
        <v>526</v>
      </c>
      <c r="I369" s="78"/>
      <c r="J369" s="78"/>
      <c r="K369" s="78"/>
      <c r="L369" s="78"/>
    </row>
    <row r="370" spans="1:12" ht="22.5" customHeight="1">
      <c r="A370" s="73">
        <v>3</v>
      </c>
      <c r="B370" s="73">
        <v>3</v>
      </c>
      <c r="C370" s="67">
        <v>2</v>
      </c>
      <c r="D370" s="68">
        <v>4</v>
      </c>
      <c r="E370" s="68">
        <v>1</v>
      </c>
      <c r="F370" s="75">
        <v>2</v>
      </c>
      <c r="G370" s="72" t="s">
        <v>527</v>
      </c>
      <c r="H370" s="251" t="s">
        <v>528</v>
      </c>
      <c r="I370" s="78"/>
      <c r="J370" s="78"/>
      <c r="K370" s="78"/>
      <c r="L370" s="78"/>
    </row>
    <row r="371" spans="1:12" ht="25.5" customHeight="1">
      <c r="A371" s="73">
        <v>3</v>
      </c>
      <c r="B371" s="73">
        <v>3</v>
      </c>
      <c r="C371" s="67">
        <v>2</v>
      </c>
      <c r="D371" s="68">
        <v>5</v>
      </c>
      <c r="E371" s="72"/>
      <c r="F371" s="71"/>
      <c r="G371" s="72" t="s">
        <v>495</v>
      </c>
      <c r="H371" s="193" t="s">
        <v>529</v>
      </c>
      <c r="I371" s="57">
        <f t="shared" ref="I371:L372" si="29">I372</f>
        <v>0</v>
      </c>
      <c r="J371" s="115">
        <f t="shared" si="29"/>
        <v>0</v>
      </c>
      <c r="K371" s="115">
        <f t="shared" si="29"/>
        <v>0</v>
      </c>
      <c r="L371" s="58">
        <f t="shared" si="29"/>
        <v>0</v>
      </c>
    </row>
    <row r="372" spans="1:12" ht="25.5" customHeight="1">
      <c r="A372" s="94">
        <v>3</v>
      </c>
      <c r="B372" s="94">
        <v>3</v>
      </c>
      <c r="C372" s="95">
        <v>2</v>
      </c>
      <c r="D372" s="96">
        <v>5</v>
      </c>
      <c r="E372" s="96">
        <v>1</v>
      </c>
      <c r="F372" s="63"/>
      <c r="G372" s="72" t="s">
        <v>495</v>
      </c>
      <c r="H372" s="251" t="s">
        <v>530</v>
      </c>
      <c r="I372" s="81">
        <f t="shared" si="29"/>
        <v>0</v>
      </c>
      <c r="J372" s="114">
        <f t="shared" si="29"/>
        <v>0</v>
      </c>
      <c r="K372" s="114">
        <f t="shared" si="29"/>
        <v>0</v>
      </c>
      <c r="L372" s="82">
        <f t="shared" si="29"/>
        <v>0</v>
      </c>
    </row>
    <row r="373" spans="1:12" ht="25.5" customHeight="1">
      <c r="A373" s="73">
        <v>3</v>
      </c>
      <c r="B373" s="73">
        <v>3</v>
      </c>
      <c r="C373" s="67">
        <v>2</v>
      </c>
      <c r="D373" s="68">
        <v>5</v>
      </c>
      <c r="E373" s="68">
        <v>1</v>
      </c>
      <c r="F373" s="75">
        <v>1</v>
      </c>
      <c r="G373" s="72" t="s">
        <v>495</v>
      </c>
      <c r="H373" s="193" t="s">
        <v>531</v>
      </c>
      <c r="I373" s="128"/>
      <c r="J373" s="128"/>
      <c r="K373" s="128"/>
      <c r="L373" s="148"/>
    </row>
    <row r="374" spans="1:12" ht="25.5" customHeight="1">
      <c r="A374" s="73">
        <v>3</v>
      </c>
      <c r="B374" s="73">
        <v>3</v>
      </c>
      <c r="C374" s="67">
        <v>2</v>
      </c>
      <c r="D374" s="68">
        <v>6</v>
      </c>
      <c r="E374" s="72"/>
      <c r="F374" s="71"/>
      <c r="G374" s="72" t="s">
        <v>163</v>
      </c>
      <c r="H374" s="251" t="s">
        <v>532</v>
      </c>
      <c r="I374" s="57">
        <f t="shared" ref="I374:L375" si="30">I375</f>
        <v>0</v>
      </c>
      <c r="J374" s="115">
        <f t="shared" si="30"/>
        <v>0</v>
      </c>
      <c r="K374" s="115">
        <f t="shared" si="30"/>
        <v>0</v>
      </c>
      <c r="L374" s="58">
        <f t="shared" si="30"/>
        <v>0</v>
      </c>
    </row>
    <row r="375" spans="1:12" ht="22.5" customHeight="1">
      <c r="A375" s="73">
        <v>3</v>
      </c>
      <c r="B375" s="73">
        <v>3</v>
      </c>
      <c r="C375" s="67">
        <v>2</v>
      </c>
      <c r="D375" s="68">
        <v>6</v>
      </c>
      <c r="E375" s="68">
        <v>1</v>
      </c>
      <c r="F375" s="71"/>
      <c r="G375" s="72" t="s">
        <v>163</v>
      </c>
      <c r="H375" s="193" t="s">
        <v>533</v>
      </c>
      <c r="I375" s="57">
        <f t="shared" si="30"/>
        <v>0</v>
      </c>
      <c r="J375" s="115">
        <f t="shared" si="30"/>
        <v>0</v>
      </c>
      <c r="K375" s="115">
        <f t="shared" si="30"/>
        <v>0</v>
      </c>
      <c r="L375" s="58">
        <f t="shared" si="30"/>
        <v>0</v>
      </c>
    </row>
    <row r="376" spans="1:12" ht="23.25" customHeight="1">
      <c r="A376" s="83">
        <v>3</v>
      </c>
      <c r="B376" s="83">
        <v>3</v>
      </c>
      <c r="C376" s="84">
        <v>2</v>
      </c>
      <c r="D376" s="85">
        <v>6</v>
      </c>
      <c r="E376" s="85">
        <v>1</v>
      </c>
      <c r="F376" s="147">
        <v>1</v>
      </c>
      <c r="G376" s="88" t="s">
        <v>163</v>
      </c>
      <c r="H376" s="251" t="s">
        <v>534</v>
      </c>
      <c r="I376" s="128"/>
      <c r="J376" s="128"/>
      <c r="K376" s="128"/>
      <c r="L376" s="148"/>
    </row>
    <row r="377" spans="1:12" ht="24.75" customHeight="1">
      <c r="A377" s="73">
        <v>3</v>
      </c>
      <c r="B377" s="73">
        <v>3</v>
      </c>
      <c r="C377" s="67">
        <v>2</v>
      </c>
      <c r="D377" s="68">
        <v>7</v>
      </c>
      <c r="E377" s="72"/>
      <c r="F377" s="71"/>
      <c r="G377" s="72" t="s">
        <v>502</v>
      </c>
      <c r="H377" s="193" t="s">
        <v>535</v>
      </c>
      <c r="I377" s="57">
        <f t="shared" ref="I377:L378" si="31">I378</f>
        <v>0</v>
      </c>
      <c r="J377" s="115">
        <f t="shared" si="31"/>
        <v>0</v>
      </c>
      <c r="K377" s="115">
        <f t="shared" si="31"/>
        <v>0</v>
      </c>
      <c r="L377" s="58">
        <f t="shared" si="31"/>
        <v>0</v>
      </c>
    </row>
    <row r="378" spans="1:12" ht="23.25" customHeight="1">
      <c r="A378" s="83">
        <v>3</v>
      </c>
      <c r="B378" s="83">
        <v>3</v>
      </c>
      <c r="C378" s="84">
        <v>2</v>
      </c>
      <c r="D378" s="85">
        <v>7</v>
      </c>
      <c r="E378" s="85">
        <v>1</v>
      </c>
      <c r="F378" s="87"/>
      <c r="G378" s="72" t="s">
        <v>502</v>
      </c>
      <c r="H378" s="251" t="s">
        <v>536</v>
      </c>
      <c r="I378" s="58">
        <f t="shared" si="31"/>
        <v>0</v>
      </c>
      <c r="J378" s="115">
        <f t="shared" si="31"/>
        <v>0</v>
      </c>
      <c r="K378" s="115">
        <f t="shared" si="31"/>
        <v>0</v>
      </c>
      <c r="L378" s="58">
        <f t="shared" si="31"/>
        <v>0</v>
      </c>
    </row>
    <row r="379" spans="1:12" ht="28.5" customHeight="1">
      <c r="A379" s="73">
        <v>3</v>
      </c>
      <c r="B379" s="73">
        <v>3</v>
      </c>
      <c r="C379" s="67">
        <v>2</v>
      </c>
      <c r="D379" s="68">
        <v>7</v>
      </c>
      <c r="E379" s="68">
        <v>1</v>
      </c>
      <c r="F379" s="75">
        <v>1</v>
      </c>
      <c r="G379" s="72" t="s">
        <v>537</v>
      </c>
      <c r="H379" s="193" t="s">
        <v>538</v>
      </c>
      <c r="I379" s="128"/>
      <c r="J379" s="128"/>
      <c r="K379" s="128"/>
      <c r="L379" s="148"/>
    </row>
    <row r="380" spans="1:12" ht="30" customHeight="1">
      <c r="A380" s="129">
        <v>3</v>
      </c>
      <c r="B380" s="129">
        <v>3</v>
      </c>
      <c r="C380" s="51">
        <v>2</v>
      </c>
      <c r="D380" s="119">
        <v>7</v>
      </c>
      <c r="E380" s="119">
        <v>1</v>
      </c>
      <c r="F380" s="198">
        <v>2</v>
      </c>
      <c r="G380" s="53" t="s">
        <v>539</v>
      </c>
      <c r="H380" s="252">
        <v>328</v>
      </c>
      <c r="I380" s="128"/>
      <c r="J380" s="253"/>
      <c r="K380" s="253"/>
      <c r="L380" s="148"/>
    </row>
    <row r="381" spans="1:12" ht="18.75" customHeight="1">
      <c r="A381" s="33"/>
      <c r="B381" s="33"/>
      <c r="C381" s="34"/>
      <c r="D381" s="165"/>
      <c r="E381" s="166"/>
      <c r="F381" s="167"/>
      <c r="G381" s="168" t="s">
        <v>173</v>
      </c>
      <c r="H381" s="251" t="s">
        <v>540</v>
      </c>
      <c r="I381" s="134">
        <f>SUM(I30+I182)</f>
        <v>0</v>
      </c>
      <c r="J381" s="135">
        <f>SUM(J30+J182)</f>
        <v>0</v>
      </c>
      <c r="K381" s="135">
        <f>SUM(K30+K182)</f>
        <v>0</v>
      </c>
      <c r="L381" s="136">
        <f>SUM(L30+L182)</f>
        <v>0</v>
      </c>
    </row>
    <row r="384" spans="1:12" ht="12.75" customHeight="1">
      <c r="A384" s="169"/>
      <c r="B384" s="169"/>
      <c r="C384" s="169"/>
      <c r="D384" s="170"/>
      <c r="E384" s="170"/>
      <c r="F384" s="170"/>
      <c r="G384" s="171"/>
      <c r="H384" s="172"/>
      <c r="K384" s="27"/>
      <c r="L384" s="27"/>
    </row>
    <row r="385" spans="1:12" ht="18.75" customHeight="1">
      <c r="A385" s="173"/>
      <c r="B385" s="173"/>
      <c r="C385" s="173"/>
      <c r="D385" s="174" t="s">
        <v>174</v>
      </c>
      <c r="E385" s="1"/>
      <c r="F385" s="17"/>
      <c r="G385" s="1"/>
      <c r="H385" s="1"/>
      <c r="I385" s="175" t="s">
        <v>175</v>
      </c>
      <c r="K385" s="987" t="s">
        <v>176</v>
      </c>
      <c r="L385" s="987"/>
    </row>
    <row r="386" spans="1:12" ht="15.75" customHeight="1">
      <c r="I386" s="177"/>
      <c r="K386" s="177"/>
      <c r="L386" s="177"/>
    </row>
    <row r="387" spans="1:12" ht="15.75" customHeight="1">
      <c r="D387" s="27"/>
      <c r="E387" s="27"/>
      <c r="F387" s="40"/>
      <c r="G387" s="27"/>
      <c r="I387" s="177"/>
      <c r="K387" s="178"/>
      <c r="L387" s="178"/>
    </row>
    <row r="388" spans="1:12" ht="18.75" customHeight="1">
      <c r="D388" s="988" t="s">
        <v>177</v>
      </c>
      <c r="E388" s="989"/>
      <c r="F388" s="989"/>
      <c r="G388" s="989"/>
      <c r="H388" s="17"/>
      <c r="I388" s="175" t="s">
        <v>175</v>
      </c>
      <c r="K388" s="987" t="s">
        <v>176</v>
      </c>
      <c r="L388" s="987"/>
    </row>
  </sheetData>
  <mergeCells count="31">
    <mergeCell ref="D388:G388"/>
    <mergeCell ref="A310:F310"/>
    <mergeCell ref="K388:L388"/>
    <mergeCell ref="A179:F179"/>
    <mergeCell ref="A217:F217"/>
    <mergeCell ref="A264:F264"/>
    <mergeCell ref="K385:L385"/>
    <mergeCell ref="A363:F363"/>
    <mergeCell ref="A29:F29"/>
    <mergeCell ref="G27:G28"/>
    <mergeCell ref="A135:F135"/>
    <mergeCell ref="A53:F53"/>
    <mergeCell ref="A90:F90"/>
    <mergeCell ref="A27:F28"/>
    <mergeCell ref="G6:K6"/>
    <mergeCell ref="A7:L7"/>
    <mergeCell ref="G8:K8"/>
    <mergeCell ref="L27:L28"/>
    <mergeCell ref="K27:K28"/>
    <mergeCell ref="E17:K17"/>
    <mergeCell ref="G10:K10"/>
    <mergeCell ref="B13:L13"/>
    <mergeCell ref="I27:J27"/>
    <mergeCell ref="A9:L9"/>
    <mergeCell ref="G11:K11"/>
    <mergeCell ref="G15:K15"/>
    <mergeCell ref="H27:H28"/>
    <mergeCell ref="G16:K16"/>
    <mergeCell ref="C22:I22"/>
    <mergeCell ref="G25:H25"/>
    <mergeCell ref="A18:L18"/>
  </mergeCells>
  <phoneticPr fontId="19" type="noConversion"/>
  <pageMargins left="0.54166668653488159" right="0.1145833358168602" top="0.46875" bottom="0.3854166567325592" header="0.2291666716337204" footer="0.15625"/>
  <pageSetup paperSize="9" orientation="portrait" useFirstPageNumber="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5"/>
  <sheetViews>
    <sheetView tabSelected="1" workbookViewId="0">
      <selection activeCell="N36" sqref="N36"/>
    </sheetView>
  </sheetViews>
  <sheetFormatPr defaultRowHeight="12.75" customHeight="1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3.42578125" style="2" customWidth="1"/>
    <col min="10" max="10" width="14.140625" style="2" customWidth="1"/>
    <col min="11" max="11" width="13.7109375" style="2" customWidth="1"/>
    <col min="12" max="12" width="13.42578125" style="2" customWidth="1"/>
    <col min="13" max="13" width="10.85546875" style="2" customWidth="1"/>
    <col min="14" max="14" width="34.42578125" style="2" customWidth="1"/>
    <col min="15" max="16384" width="9.140625" style="2"/>
  </cols>
  <sheetData>
    <row r="1" spans="1:13" ht="15" customHeight="1">
      <c r="G1" s="4"/>
      <c r="H1" s="5"/>
      <c r="I1" s="6"/>
      <c r="J1" s="10" t="s">
        <v>181</v>
      </c>
      <c r="K1" s="10"/>
      <c r="L1" s="10"/>
    </row>
    <row r="2" spans="1:13" ht="14.25" customHeight="1">
      <c r="H2" s="5"/>
      <c r="I2" s="1"/>
      <c r="J2" s="10" t="s">
        <v>182</v>
      </c>
      <c r="K2" s="10"/>
      <c r="L2" s="10"/>
    </row>
    <row r="3" spans="1:13" ht="13.5" customHeight="1">
      <c r="H3" s="8"/>
      <c r="I3" s="5"/>
      <c r="J3" s="10" t="s">
        <v>183</v>
      </c>
      <c r="K3" s="10"/>
      <c r="L3" s="10"/>
    </row>
    <row r="4" spans="1:13" ht="14.25" customHeight="1">
      <c r="G4" s="9" t="s">
        <v>1</v>
      </c>
      <c r="H4" s="5"/>
      <c r="I4" s="1"/>
      <c r="J4" s="10" t="s">
        <v>184</v>
      </c>
      <c r="K4" s="10"/>
      <c r="L4" s="10"/>
    </row>
    <row r="5" spans="1:13" ht="12" customHeight="1">
      <c r="H5" s="5"/>
      <c r="I5" s="1"/>
      <c r="J5" s="10" t="s">
        <v>541</v>
      </c>
      <c r="K5" s="10"/>
      <c r="L5" s="10"/>
      <c r="M5" s="10"/>
    </row>
    <row r="6" spans="1:13" ht="40.5" customHeight="1">
      <c r="G6" s="3"/>
      <c r="H6" s="16" t="s">
        <v>542</v>
      </c>
      <c r="I6" s="16"/>
      <c r="J6" s="254"/>
      <c r="K6" s="254"/>
      <c r="L6" s="255"/>
    </row>
    <row r="7" spans="1:13" ht="18.75" customHeight="1">
      <c r="A7" s="1013" t="s">
        <v>2</v>
      </c>
      <c r="B7" s="1014"/>
      <c r="C7" s="1014"/>
      <c r="D7" s="1014"/>
      <c r="E7" s="1014"/>
      <c r="F7" s="1015"/>
      <c r="G7" s="1014"/>
      <c r="H7" s="1014"/>
      <c r="I7" s="1014"/>
      <c r="J7" s="1014"/>
      <c r="K7" s="1014"/>
      <c r="L7" s="1014"/>
    </row>
    <row r="8" spans="1:13" ht="14.25" customHeight="1">
      <c r="A8" s="13"/>
      <c r="B8" s="14"/>
      <c r="C8" s="14"/>
      <c r="D8" s="14"/>
      <c r="E8" s="14"/>
      <c r="F8" s="15"/>
      <c r="G8" s="1009" t="s">
        <v>3</v>
      </c>
      <c r="H8" s="1009"/>
      <c r="I8" s="1009"/>
      <c r="J8" s="1009"/>
      <c r="K8" s="1009"/>
      <c r="L8" s="14"/>
    </row>
    <row r="9" spans="1:13" ht="16.5" customHeight="1">
      <c r="A9" s="1007" t="s">
        <v>543</v>
      </c>
      <c r="B9" s="1007"/>
      <c r="C9" s="1007"/>
      <c r="D9" s="1007"/>
      <c r="E9" s="1007"/>
      <c r="F9" s="1007"/>
      <c r="G9" s="1007"/>
      <c r="H9" s="1007"/>
      <c r="I9" s="1007"/>
      <c r="J9" s="1007"/>
      <c r="K9" s="1007"/>
      <c r="L9" s="1007"/>
    </row>
    <row r="10" spans="1:13" ht="15.75" customHeight="1">
      <c r="G10" s="1008" t="s">
        <v>544</v>
      </c>
      <c r="H10" s="1008"/>
      <c r="I10" s="1008"/>
      <c r="J10" s="1008"/>
      <c r="K10" s="1008"/>
    </row>
    <row r="11" spans="1:13" ht="12" customHeight="1">
      <c r="G11" s="1010" t="s">
        <v>7</v>
      </c>
      <c r="H11" s="1010"/>
      <c r="I11" s="1010"/>
      <c r="J11" s="1010"/>
      <c r="K11" s="1010"/>
    </row>
    <row r="12" spans="1:13" ht="9" customHeight="1"/>
    <row r="13" spans="1:13" ht="12" customHeight="1">
      <c r="B13" s="1007" t="s">
        <v>8</v>
      </c>
      <c r="C13" s="1007"/>
      <c r="D13" s="1007"/>
      <c r="E13" s="1007"/>
      <c r="F13" s="1007"/>
      <c r="G13" s="1007"/>
      <c r="H13" s="1007"/>
      <c r="I13" s="1007"/>
      <c r="J13" s="1007"/>
      <c r="K13" s="1007"/>
      <c r="L13" s="1007"/>
    </row>
    <row r="14" spans="1:13" ht="12" customHeight="1">
      <c r="K14" s="3"/>
      <c r="L14" s="3"/>
    </row>
    <row r="15" spans="1:13" ht="12.75" customHeight="1">
      <c r="G15" s="1040" t="s">
        <v>665</v>
      </c>
      <c r="H15" s="1040"/>
      <c r="I15" s="1040"/>
      <c r="J15" s="1040"/>
      <c r="K15" s="1040"/>
    </row>
    <row r="16" spans="1:13" ht="11.25" customHeight="1">
      <c r="G16" s="1041" t="s">
        <v>664</v>
      </c>
      <c r="H16" s="1041"/>
      <c r="I16" s="1041"/>
      <c r="J16" s="1041"/>
      <c r="K16" s="1041"/>
    </row>
    <row r="17" spans="1:13" ht="12.75" customHeight="1">
      <c r="B17" s="1"/>
      <c r="C17" s="1"/>
      <c r="D17" s="1"/>
      <c r="E17" s="1042" t="s">
        <v>545</v>
      </c>
      <c r="F17" s="1042"/>
      <c r="G17" s="1042"/>
      <c r="H17" s="1042"/>
      <c r="I17" s="1042"/>
      <c r="J17" s="1042"/>
      <c r="K17" s="1042"/>
      <c r="L17" s="1"/>
    </row>
    <row r="18" spans="1:13" ht="12" customHeight="1">
      <c r="A18" s="993" t="s">
        <v>15</v>
      </c>
      <c r="B18" s="993"/>
      <c r="C18" s="993"/>
      <c r="D18" s="993"/>
      <c r="E18" s="993"/>
      <c r="F18" s="993"/>
      <c r="G18" s="993"/>
      <c r="H18" s="993"/>
      <c r="I18" s="993"/>
      <c r="J18" s="993"/>
      <c r="K18" s="993"/>
      <c r="L18" s="993"/>
    </row>
    <row r="19" spans="1:13" ht="12" customHeight="1">
      <c r="J19" s="21"/>
      <c r="K19" s="11"/>
      <c r="L19" s="22" t="s">
        <v>11</v>
      </c>
    </row>
    <row r="20" spans="1:13" ht="11.25" customHeight="1">
      <c r="J20" s="23" t="s">
        <v>12</v>
      </c>
      <c r="K20" s="8"/>
      <c r="L20" s="293">
        <v>85</v>
      </c>
    </row>
    <row r="21" spans="1:13" ht="12" customHeight="1">
      <c r="E21" s="10"/>
      <c r="F21" s="16"/>
      <c r="I21" s="25"/>
      <c r="J21" s="25"/>
      <c r="K21" s="26" t="s">
        <v>13</v>
      </c>
      <c r="L21" s="293"/>
    </row>
    <row r="22" spans="1:13" ht="12.75" customHeight="1">
      <c r="C22" s="1032"/>
      <c r="D22" s="1033"/>
      <c r="E22" s="1033"/>
      <c r="F22" s="1031"/>
      <c r="G22" s="1033"/>
      <c r="H22" s="1033"/>
      <c r="I22" s="1033"/>
      <c r="K22" s="26" t="s">
        <v>14</v>
      </c>
      <c r="L22" s="294" t="s">
        <v>546</v>
      </c>
    </row>
    <row r="23" spans="1:13" ht="12" customHeight="1">
      <c r="G23" s="16"/>
      <c r="H23" s="27"/>
      <c r="J23" s="30" t="s">
        <v>16</v>
      </c>
      <c r="K23" s="31"/>
      <c r="L23" s="293" t="s">
        <v>547</v>
      </c>
    </row>
    <row r="24" spans="1:13" ht="12.75" customHeight="1">
      <c r="G24" s="32" t="s">
        <v>17</v>
      </c>
      <c r="H24" s="33"/>
      <c r="I24" s="34"/>
      <c r="J24" s="35"/>
      <c r="K24" s="24"/>
      <c r="L24" s="293" t="s">
        <v>548</v>
      </c>
    </row>
    <row r="25" spans="1:13" ht="13.5" customHeight="1">
      <c r="G25" s="1027" t="s">
        <v>18</v>
      </c>
      <c r="H25" s="1027"/>
      <c r="I25" s="295" t="s">
        <v>549</v>
      </c>
      <c r="J25" s="296" t="s">
        <v>547</v>
      </c>
      <c r="K25" s="293" t="s">
        <v>547</v>
      </c>
      <c r="L25" s="293" t="s">
        <v>550</v>
      </c>
    </row>
    <row r="26" spans="1:13" ht="14.25" customHeight="1">
      <c r="A26" s="38"/>
      <c r="B26" s="38"/>
      <c r="C26" s="38"/>
      <c r="D26" s="38"/>
      <c r="E26" s="38"/>
      <c r="F26" s="39"/>
      <c r="G26" s="40"/>
      <c r="I26" s="40"/>
      <c r="J26" s="40"/>
      <c r="K26" s="28"/>
      <c r="L26" s="41" t="s">
        <v>186</v>
      </c>
    </row>
    <row r="27" spans="1:13" ht="24" customHeight="1">
      <c r="A27" s="1038" t="s">
        <v>20</v>
      </c>
      <c r="B27" s="1039"/>
      <c r="C27" s="1039"/>
      <c r="D27" s="1039"/>
      <c r="E27" s="1039"/>
      <c r="F27" s="1039"/>
      <c r="G27" s="1020" t="s">
        <v>21</v>
      </c>
      <c r="H27" s="1022" t="s">
        <v>22</v>
      </c>
      <c r="I27" s="1024" t="s">
        <v>23</v>
      </c>
      <c r="J27" s="1025"/>
      <c r="K27" s="1002" t="s">
        <v>24</v>
      </c>
      <c r="L27" s="1000" t="s">
        <v>25</v>
      </c>
    </row>
    <row r="28" spans="1:13" ht="46.5" customHeight="1">
      <c r="A28" s="1018"/>
      <c r="B28" s="1019"/>
      <c r="C28" s="1019"/>
      <c r="D28" s="1019"/>
      <c r="E28" s="1019"/>
      <c r="F28" s="1019"/>
      <c r="G28" s="1021"/>
      <c r="H28" s="1023"/>
      <c r="I28" s="43" t="s">
        <v>26</v>
      </c>
      <c r="J28" s="44" t="s">
        <v>27</v>
      </c>
      <c r="K28" s="1003"/>
      <c r="L28" s="1001"/>
    </row>
    <row r="29" spans="1:13" ht="11.25" customHeight="1">
      <c r="A29" s="994" t="s">
        <v>28</v>
      </c>
      <c r="B29" s="995"/>
      <c r="C29" s="995"/>
      <c r="D29" s="995"/>
      <c r="E29" s="995"/>
      <c r="F29" s="996"/>
      <c r="G29" s="45">
        <v>2</v>
      </c>
      <c r="H29" s="46">
        <v>3</v>
      </c>
      <c r="I29" s="47" t="s">
        <v>29</v>
      </c>
      <c r="J29" s="48" t="s">
        <v>30</v>
      </c>
      <c r="K29" s="49">
        <v>6</v>
      </c>
      <c r="L29" s="49">
        <v>7</v>
      </c>
    </row>
    <row r="30" spans="1:13" s="50" customFormat="1" ht="14.25" customHeight="1">
      <c r="A30" s="51">
        <v>2</v>
      </c>
      <c r="B30" s="52"/>
      <c r="C30" s="53"/>
      <c r="D30" s="54"/>
      <c r="E30" s="52"/>
      <c r="F30" s="55"/>
      <c r="G30" s="54" t="s">
        <v>31</v>
      </c>
      <c r="H30" s="45">
        <v>1</v>
      </c>
      <c r="I30" s="256">
        <f>SUM(I31+I42+I61+I82+I89+I109+I131+I150+I160)</f>
        <v>184900</v>
      </c>
      <c r="J30" s="256">
        <f>SUM(J31+J42+J61+J82+J89+J109+J131+J150+J160)</f>
        <v>54400</v>
      </c>
      <c r="K30" s="257">
        <f>SUM(K31+K42+K61+K82+K89+K109+K131+K150+K160)</f>
        <v>42022.109999999993</v>
      </c>
      <c r="L30" s="256">
        <f>SUM(L31+L42+L61+L82+L89+L109+L131+L150+L160)</f>
        <v>42022.109999999993</v>
      </c>
    </row>
    <row r="31" spans="1:13" ht="16.5" customHeight="1">
      <c r="A31" s="51">
        <v>2</v>
      </c>
      <c r="B31" s="59">
        <v>1</v>
      </c>
      <c r="C31" s="60"/>
      <c r="D31" s="61"/>
      <c r="E31" s="62"/>
      <c r="F31" s="63"/>
      <c r="G31" s="144" t="s">
        <v>32</v>
      </c>
      <c r="H31" s="45">
        <v>2</v>
      </c>
      <c r="I31" s="256">
        <f>SUM(I32+I38)</f>
        <v>120000</v>
      </c>
      <c r="J31" s="256">
        <f>SUM(J32+J38)</f>
        <v>30100</v>
      </c>
      <c r="K31" s="258">
        <f>SUM(K32+K38)</f>
        <v>21359.039999999997</v>
      </c>
      <c r="L31" s="259">
        <f>SUM(L32+L38)</f>
        <v>21359.039999999997</v>
      </c>
    </row>
    <row r="32" spans="1:13" ht="14.25" customHeight="1">
      <c r="A32" s="67">
        <v>2</v>
      </c>
      <c r="B32" s="67">
        <v>1</v>
      </c>
      <c r="C32" s="68">
        <v>1</v>
      </c>
      <c r="D32" s="69"/>
      <c r="E32" s="70"/>
      <c r="F32" s="71"/>
      <c r="G32" s="69" t="s">
        <v>33</v>
      </c>
      <c r="H32" s="45">
        <v>3</v>
      </c>
      <c r="I32" s="256">
        <f>SUM(I33)</f>
        <v>118200</v>
      </c>
      <c r="J32" s="256">
        <f>SUM(J33)</f>
        <v>29600</v>
      </c>
      <c r="K32" s="257">
        <f>SUM(K33)</f>
        <v>21043.67</v>
      </c>
      <c r="L32" s="256">
        <f>SUM(L33)</f>
        <v>21043.67</v>
      </c>
      <c r="M32" s="260"/>
    </row>
    <row r="33" spans="1:15" ht="13.5" customHeight="1">
      <c r="A33" s="73">
        <v>2</v>
      </c>
      <c r="B33" s="67">
        <v>1</v>
      </c>
      <c r="C33" s="68">
        <v>1</v>
      </c>
      <c r="D33" s="74">
        <v>1</v>
      </c>
      <c r="E33" s="70"/>
      <c r="F33" s="71"/>
      <c r="G33" s="69" t="s">
        <v>33</v>
      </c>
      <c r="H33" s="45">
        <v>4</v>
      </c>
      <c r="I33" s="256">
        <f>SUM(I34+I36)</f>
        <v>118200</v>
      </c>
      <c r="J33" s="256">
        <f t="shared" ref="J33:L34" si="0">SUM(J34)</f>
        <v>29600</v>
      </c>
      <c r="K33" s="256">
        <f t="shared" si="0"/>
        <v>21043.67</v>
      </c>
      <c r="L33" s="256">
        <f t="shared" si="0"/>
        <v>21043.67</v>
      </c>
      <c r="M33" s="260"/>
      <c r="N33" s="260"/>
    </row>
    <row r="34" spans="1:15" ht="14.25" customHeight="1">
      <c r="A34" s="73">
        <v>2</v>
      </c>
      <c r="B34" s="67">
        <v>1</v>
      </c>
      <c r="C34" s="68">
        <v>1</v>
      </c>
      <c r="D34" s="74">
        <v>1</v>
      </c>
      <c r="E34" s="67">
        <v>1</v>
      </c>
      <c r="F34" s="71"/>
      <c r="G34" s="69" t="s">
        <v>35</v>
      </c>
      <c r="H34" s="45">
        <v>5</v>
      </c>
      <c r="I34" s="257">
        <f>SUM(I35)</f>
        <v>118200</v>
      </c>
      <c r="J34" s="257">
        <f t="shared" si="0"/>
        <v>29600</v>
      </c>
      <c r="K34" s="257">
        <f t="shared" si="0"/>
        <v>21043.67</v>
      </c>
      <c r="L34" s="257">
        <f t="shared" si="0"/>
        <v>21043.67</v>
      </c>
      <c r="M34" s="260"/>
      <c r="N34" s="260"/>
    </row>
    <row r="35" spans="1:15" ht="14.25" customHeight="1">
      <c r="A35" s="73">
        <v>2</v>
      </c>
      <c r="B35" s="67">
        <v>1</v>
      </c>
      <c r="C35" s="68">
        <v>1</v>
      </c>
      <c r="D35" s="74">
        <v>1</v>
      </c>
      <c r="E35" s="67">
        <v>1</v>
      </c>
      <c r="F35" s="75">
        <v>1</v>
      </c>
      <c r="G35" s="69" t="s">
        <v>35</v>
      </c>
      <c r="H35" s="45">
        <v>6</v>
      </c>
      <c r="I35" s="261">
        <v>118200</v>
      </c>
      <c r="J35" s="262">
        <v>29600</v>
      </c>
      <c r="K35" s="262">
        <v>21043.67</v>
      </c>
      <c r="L35" s="262">
        <v>21043.67</v>
      </c>
      <c r="M35" s="260"/>
      <c r="N35" s="260"/>
    </row>
    <row r="36" spans="1:15" ht="12.75" customHeight="1">
      <c r="A36" s="73">
        <v>2</v>
      </c>
      <c r="B36" s="67">
        <v>1</v>
      </c>
      <c r="C36" s="68">
        <v>1</v>
      </c>
      <c r="D36" s="74">
        <v>1</v>
      </c>
      <c r="E36" s="67">
        <v>2</v>
      </c>
      <c r="F36" s="71"/>
      <c r="G36" s="69" t="s">
        <v>36</v>
      </c>
      <c r="H36" s="45">
        <v>7</v>
      </c>
      <c r="I36" s="257">
        <f>I37</f>
        <v>0</v>
      </c>
      <c r="J36" s="257">
        <f>J37</f>
        <v>0</v>
      </c>
      <c r="K36" s="257">
        <f>K37</f>
        <v>0</v>
      </c>
      <c r="L36" s="257">
        <f>L37</f>
        <v>0</v>
      </c>
      <c r="M36" s="260"/>
      <c r="N36" s="260"/>
    </row>
    <row r="37" spans="1:15" ht="12.75" customHeight="1">
      <c r="A37" s="73">
        <v>2</v>
      </c>
      <c r="B37" s="67">
        <v>1</v>
      </c>
      <c r="C37" s="68">
        <v>1</v>
      </c>
      <c r="D37" s="74">
        <v>1</v>
      </c>
      <c r="E37" s="67">
        <v>2</v>
      </c>
      <c r="F37" s="75">
        <v>1</v>
      </c>
      <c r="G37" s="69" t="s">
        <v>36</v>
      </c>
      <c r="H37" s="45">
        <v>8</v>
      </c>
      <c r="I37" s="262"/>
      <c r="J37" s="263"/>
      <c r="K37" s="262"/>
      <c r="L37" s="263"/>
      <c r="M37" s="260"/>
      <c r="N37" s="260"/>
    </row>
    <row r="38" spans="1:15" ht="13.5" customHeight="1">
      <c r="A38" s="73">
        <v>2</v>
      </c>
      <c r="B38" s="67">
        <v>1</v>
      </c>
      <c r="C38" s="68">
        <v>2</v>
      </c>
      <c r="D38" s="69"/>
      <c r="E38" s="70"/>
      <c r="F38" s="71"/>
      <c r="G38" s="69" t="s">
        <v>37</v>
      </c>
      <c r="H38" s="45">
        <v>9</v>
      </c>
      <c r="I38" s="257">
        <f t="shared" ref="I38:L40" si="1">I39</f>
        <v>1800</v>
      </c>
      <c r="J38" s="256">
        <f t="shared" si="1"/>
        <v>500</v>
      </c>
      <c r="K38" s="257">
        <f t="shared" si="1"/>
        <v>315.37</v>
      </c>
      <c r="L38" s="256">
        <f t="shared" si="1"/>
        <v>315.37</v>
      </c>
      <c r="M38" s="260"/>
      <c r="N38" s="260"/>
    </row>
    <row r="39" spans="1:15" ht="15.75" customHeight="1">
      <c r="A39" s="73">
        <v>2</v>
      </c>
      <c r="B39" s="67">
        <v>1</v>
      </c>
      <c r="C39" s="68">
        <v>2</v>
      </c>
      <c r="D39" s="74">
        <v>1</v>
      </c>
      <c r="E39" s="70"/>
      <c r="F39" s="71"/>
      <c r="G39" s="69" t="s">
        <v>37</v>
      </c>
      <c r="H39" s="45">
        <v>10</v>
      </c>
      <c r="I39" s="257">
        <f t="shared" si="1"/>
        <v>1800</v>
      </c>
      <c r="J39" s="256">
        <f t="shared" si="1"/>
        <v>500</v>
      </c>
      <c r="K39" s="256">
        <f t="shared" si="1"/>
        <v>315.37</v>
      </c>
      <c r="L39" s="256">
        <f t="shared" si="1"/>
        <v>315.37</v>
      </c>
      <c r="M39" s="260"/>
    </row>
    <row r="40" spans="1:15" ht="13.5" customHeight="1">
      <c r="A40" s="73">
        <v>2</v>
      </c>
      <c r="B40" s="67">
        <v>1</v>
      </c>
      <c r="C40" s="68">
        <v>2</v>
      </c>
      <c r="D40" s="74">
        <v>1</v>
      </c>
      <c r="E40" s="67">
        <v>1</v>
      </c>
      <c r="F40" s="71"/>
      <c r="G40" s="69" t="s">
        <v>37</v>
      </c>
      <c r="H40" s="45">
        <v>11</v>
      </c>
      <c r="I40" s="256">
        <f t="shared" si="1"/>
        <v>1800</v>
      </c>
      <c r="J40" s="256">
        <f t="shared" si="1"/>
        <v>500</v>
      </c>
      <c r="K40" s="256">
        <f t="shared" si="1"/>
        <v>315.37</v>
      </c>
      <c r="L40" s="256">
        <f t="shared" si="1"/>
        <v>315.37</v>
      </c>
      <c r="M40" s="260"/>
      <c r="N40" s="260"/>
    </row>
    <row r="41" spans="1:15" ht="14.25" customHeight="1">
      <c r="A41" s="73">
        <v>2</v>
      </c>
      <c r="B41" s="67">
        <v>1</v>
      </c>
      <c r="C41" s="68">
        <v>2</v>
      </c>
      <c r="D41" s="74">
        <v>1</v>
      </c>
      <c r="E41" s="67">
        <v>1</v>
      </c>
      <c r="F41" s="75">
        <v>1</v>
      </c>
      <c r="G41" s="69" t="s">
        <v>37</v>
      </c>
      <c r="H41" s="45">
        <v>12</v>
      </c>
      <c r="I41" s="263">
        <v>1800</v>
      </c>
      <c r="J41" s="262">
        <v>500</v>
      </c>
      <c r="K41" s="262">
        <v>315.37</v>
      </c>
      <c r="L41" s="262">
        <v>315.37</v>
      </c>
      <c r="M41" s="260"/>
      <c r="N41" s="260"/>
    </row>
    <row r="42" spans="1:15" ht="26.25" customHeight="1">
      <c r="A42" s="79">
        <v>2</v>
      </c>
      <c r="B42" s="80">
        <v>2</v>
      </c>
      <c r="C42" s="60"/>
      <c r="D42" s="61"/>
      <c r="E42" s="62"/>
      <c r="F42" s="63"/>
      <c r="G42" s="144" t="s">
        <v>551</v>
      </c>
      <c r="H42" s="45">
        <v>13</v>
      </c>
      <c r="I42" s="264">
        <f t="shared" ref="I42:L44" si="2">I43</f>
        <v>64300</v>
      </c>
      <c r="J42" s="265">
        <f t="shared" si="2"/>
        <v>24100</v>
      </c>
      <c r="K42" s="264">
        <f t="shared" si="2"/>
        <v>20509.899999999998</v>
      </c>
      <c r="L42" s="264">
        <f t="shared" si="2"/>
        <v>20509.899999999998</v>
      </c>
    </row>
    <row r="43" spans="1:15" ht="27" customHeight="1">
      <c r="A43" s="73">
        <v>2</v>
      </c>
      <c r="B43" s="67">
        <v>2</v>
      </c>
      <c r="C43" s="68">
        <v>1</v>
      </c>
      <c r="D43" s="69"/>
      <c r="E43" s="70"/>
      <c r="F43" s="71"/>
      <c r="G43" s="61" t="s">
        <v>551</v>
      </c>
      <c r="H43" s="45">
        <v>14</v>
      </c>
      <c r="I43" s="256">
        <f t="shared" si="2"/>
        <v>64300</v>
      </c>
      <c r="J43" s="257">
        <f t="shared" si="2"/>
        <v>24100</v>
      </c>
      <c r="K43" s="256">
        <f t="shared" si="2"/>
        <v>20509.899999999998</v>
      </c>
      <c r="L43" s="257">
        <f t="shared" si="2"/>
        <v>20509.899999999998</v>
      </c>
      <c r="M43" s="260"/>
      <c r="O43" s="260"/>
    </row>
    <row r="44" spans="1:15" ht="15.75" customHeight="1">
      <c r="A44" s="73">
        <v>2</v>
      </c>
      <c r="B44" s="67">
        <v>2</v>
      </c>
      <c r="C44" s="68">
        <v>1</v>
      </c>
      <c r="D44" s="74">
        <v>1</v>
      </c>
      <c r="E44" s="70"/>
      <c r="F44" s="71"/>
      <c r="G44" s="61" t="s">
        <v>551</v>
      </c>
      <c r="H44" s="45">
        <v>15</v>
      </c>
      <c r="I44" s="256">
        <f t="shared" si="2"/>
        <v>64300</v>
      </c>
      <c r="J44" s="257">
        <f t="shared" si="2"/>
        <v>24100</v>
      </c>
      <c r="K44" s="259">
        <f t="shared" si="2"/>
        <v>20509.899999999998</v>
      </c>
      <c r="L44" s="259">
        <f t="shared" si="2"/>
        <v>20509.899999999998</v>
      </c>
      <c r="M44" s="260"/>
      <c r="N44" s="260"/>
    </row>
    <row r="45" spans="1:15" ht="24.75" customHeight="1">
      <c r="A45" s="83">
        <v>2</v>
      </c>
      <c r="B45" s="84">
        <v>2</v>
      </c>
      <c r="C45" s="85">
        <v>1</v>
      </c>
      <c r="D45" s="86">
        <v>1</v>
      </c>
      <c r="E45" s="84">
        <v>1</v>
      </c>
      <c r="F45" s="87"/>
      <c r="G45" s="61" t="s">
        <v>551</v>
      </c>
      <c r="H45" s="45">
        <v>16</v>
      </c>
      <c r="I45" s="266">
        <f>SUM(I46:I60)</f>
        <v>64300</v>
      </c>
      <c r="J45" s="266">
        <f>SUM(J46:J60)</f>
        <v>24100</v>
      </c>
      <c r="K45" s="267">
        <f>SUM(K46:K60)</f>
        <v>20509.899999999998</v>
      </c>
      <c r="L45" s="267">
        <f>SUM(L46:L60)</f>
        <v>20509.899999999998</v>
      </c>
      <c r="M45" s="260"/>
      <c r="N45" s="260"/>
    </row>
    <row r="46" spans="1:15" ht="15.75" customHeight="1">
      <c r="A46" s="73">
        <v>2</v>
      </c>
      <c r="B46" s="67">
        <v>2</v>
      </c>
      <c r="C46" s="68">
        <v>1</v>
      </c>
      <c r="D46" s="74">
        <v>1</v>
      </c>
      <c r="E46" s="67">
        <v>1</v>
      </c>
      <c r="F46" s="93">
        <v>1</v>
      </c>
      <c r="G46" s="69" t="s">
        <v>552</v>
      </c>
      <c r="H46" s="45">
        <v>17</v>
      </c>
      <c r="I46" s="262"/>
      <c r="J46" s="262"/>
      <c r="K46" s="262"/>
      <c r="L46" s="262"/>
      <c r="M46" s="260"/>
      <c r="N46" s="260"/>
    </row>
    <row r="47" spans="1:15" ht="26.25" customHeight="1">
      <c r="A47" s="73">
        <v>2</v>
      </c>
      <c r="B47" s="67">
        <v>2</v>
      </c>
      <c r="C47" s="68">
        <v>1</v>
      </c>
      <c r="D47" s="74">
        <v>1</v>
      </c>
      <c r="E47" s="67">
        <v>1</v>
      </c>
      <c r="F47" s="75">
        <v>2</v>
      </c>
      <c r="G47" s="69" t="s">
        <v>553</v>
      </c>
      <c r="H47" s="45">
        <v>18</v>
      </c>
      <c r="I47" s="262"/>
      <c r="J47" s="262"/>
      <c r="K47" s="262"/>
      <c r="L47" s="262"/>
      <c r="M47" s="260"/>
      <c r="N47" s="260"/>
    </row>
    <row r="48" spans="1:15" ht="26.25" customHeight="1">
      <c r="A48" s="73">
        <v>2</v>
      </c>
      <c r="B48" s="67">
        <v>2</v>
      </c>
      <c r="C48" s="68">
        <v>1</v>
      </c>
      <c r="D48" s="74">
        <v>1</v>
      </c>
      <c r="E48" s="67">
        <v>1</v>
      </c>
      <c r="F48" s="75">
        <v>5</v>
      </c>
      <c r="G48" s="69" t="s">
        <v>554</v>
      </c>
      <c r="H48" s="45">
        <v>19</v>
      </c>
      <c r="I48" s="262">
        <v>200</v>
      </c>
      <c r="J48" s="262">
        <v>100</v>
      </c>
      <c r="K48" s="262">
        <v>41.72</v>
      </c>
      <c r="L48" s="262">
        <v>41.72</v>
      </c>
      <c r="M48" s="260"/>
      <c r="N48" s="260"/>
    </row>
    <row r="49" spans="1:15" ht="27" customHeight="1">
      <c r="A49" s="73">
        <v>2</v>
      </c>
      <c r="B49" s="67">
        <v>2</v>
      </c>
      <c r="C49" s="68">
        <v>1</v>
      </c>
      <c r="D49" s="74">
        <v>1</v>
      </c>
      <c r="E49" s="67">
        <v>1</v>
      </c>
      <c r="F49" s="75">
        <v>6</v>
      </c>
      <c r="G49" s="69" t="s">
        <v>555</v>
      </c>
      <c r="H49" s="45">
        <v>20</v>
      </c>
      <c r="I49" s="262">
        <v>7000</v>
      </c>
      <c r="J49" s="262">
        <v>2500</v>
      </c>
      <c r="K49" s="262">
        <v>2371.83</v>
      </c>
      <c r="L49" s="262">
        <v>2371.83</v>
      </c>
      <c r="M49" s="260"/>
      <c r="N49" s="260"/>
    </row>
    <row r="50" spans="1:15" ht="26.25" customHeight="1">
      <c r="A50" s="94">
        <v>2</v>
      </c>
      <c r="B50" s="95">
        <v>2</v>
      </c>
      <c r="C50" s="96">
        <v>1</v>
      </c>
      <c r="D50" s="97">
        <v>1</v>
      </c>
      <c r="E50" s="95">
        <v>1</v>
      </c>
      <c r="F50" s="98">
        <v>7</v>
      </c>
      <c r="G50" s="61" t="s">
        <v>556</v>
      </c>
      <c r="H50" s="45">
        <v>21</v>
      </c>
      <c r="I50" s="262"/>
      <c r="J50" s="262"/>
      <c r="K50" s="262"/>
      <c r="L50" s="262"/>
      <c r="M50" s="260"/>
      <c r="N50" s="260"/>
    </row>
    <row r="51" spans="1:15" ht="12" customHeight="1">
      <c r="A51" s="73">
        <v>2</v>
      </c>
      <c r="B51" s="67">
        <v>2</v>
      </c>
      <c r="C51" s="68">
        <v>1</v>
      </c>
      <c r="D51" s="74">
        <v>1</v>
      </c>
      <c r="E51" s="67">
        <v>1</v>
      </c>
      <c r="F51" s="75">
        <v>11</v>
      </c>
      <c r="G51" s="69" t="s">
        <v>557</v>
      </c>
      <c r="H51" s="45">
        <v>22</v>
      </c>
      <c r="I51" s="263"/>
      <c r="J51" s="262"/>
      <c r="K51" s="262"/>
      <c r="L51" s="262"/>
      <c r="M51" s="260"/>
      <c r="N51" s="260"/>
    </row>
    <row r="52" spans="1:15" ht="15.75" customHeight="1">
      <c r="A52" s="83">
        <v>2</v>
      </c>
      <c r="B52" s="105">
        <v>2</v>
      </c>
      <c r="C52" s="106">
        <v>1</v>
      </c>
      <c r="D52" s="106">
        <v>1</v>
      </c>
      <c r="E52" s="106">
        <v>1</v>
      </c>
      <c r="F52" s="107">
        <v>12</v>
      </c>
      <c r="G52" s="125" t="s">
        <v>558</v>
      </c>
      <c r="H52" s="45">
        <v>23</v>
      </c>
      <c r="I52" s="268"/>
      <c r="J52" s="262"/>
      <c r="K52" s="262"/>
      <c r="L52" s="262"/>
      <c r="M52" s="260"/>
      <c r="N52" s="260"/>
    </row>
    <row r="53" spans="1:15" ht="25.5" customHeight="1">
      <c r="A53" s="73">
        <v>2</v>
      </c>
      <c r="B53" s="67">
        <v>2</v>
      </c>
      <c r="C53" s="68">
        <v>1</v>
      </c>
      <c r="D53" s="68">
        <v>1</v>
      </c>
      <c r="E53" s="68">
        <v>1</v>
      </c>
      <c r="F53" s="75">
        <v>14</v>
      </c>
      <c r="G53" s="269" t="s">
        <v>559</v>
      </c>
      <c r="H53" s="45">
        <v>24</v>
      </c>
      <c r="I53" s="263"/>
      <c r="J53" s="263"/>
      <c r="K53" s="263"/>
      <c r="L53" s="263"/>
      <c r="M53" s="260"/>
      <c r="N53" s="260"/>
    </row>
    <row r="54" spans="1:15" ht="27.75" customHeight="1">
      <c r="A54" s="73">
        <v>2</v>
      </c>
      <c r="B54" s="67">
        <v>2</v>
      </c>
      <c r="C54" s="68">
        <v>1</v>
      </c>
      <c r="D54" s="68">
        <v>1</v>
      </c>
      <c r="E54" s="68">
        <v>1</v>
      </c>
      <c r="F54" s="75">
        <v>15</v>
      </c>
      <c r="G54" s="69" t="s">
        <v>560</v>
      </c>
      <c r="H54" s="45">
        <v>25</v>
      </c>
      <c r="I54" s="263"/>
      <c r="J54" s="262"/>
      <c r="K54" s="262"/>
      <c r="L54" s="262"/>
      <c r="M54" s="260"/>
      <c r="N54" s="260"/>
    </row>
    <row r="55" spans="1:15" ht="15.75" customHeight="1">
      <c r="A55" s="73">
        <v>2</v>
      </c>
      <c r="B55" s="67">
        <v>2</v>
      </c>
      <c r="C55" s="68">
        <v>1</v>
      </c>
      <c r="D55" s="68">
        <v>1</v>
      </c>
      <c r="E55" s="68">
        <v>1</v>
      </c>
      <c r="F55" s="75">
        <v>16</v>
      </c>
      <c r="G55" s="69" t="s">
        <v>561</v>
      </c>
      <c r="H55" s="45">
        <v>26</v>
      </c>
      <c r="I55" s="263">
        <v>500</v>
      </c>
      <c r="J55" s="262">
        <v>200</v>
      </c>
      <c r="K55" s="262">
        <v>95</v>
      </c>
      <c r="L55" s="262">
        <v>95</v>
      </c>
      <c r="M55" s="260"/>
      <c r="N55" s="260"/>
    </row>
    <row r="56" spans="1:15" ht="27.75" customHeight="1">
      <c r="A56" s="73">
        <v>2</v>
      </c>
      <c r="B56" s="67">
        <v>2</v>
      </c>
      <c r="C56" s="68">
        <v>1</v>
      </c>
      <c r="D56" s="68">
        <v>1</v>
      </c>
      <c r="E56" s="68">
        <v>1</v>
      </c>
      <c r="F56" s="75">
        <v>17</v>
      </c>
      <c r="G56" s="69" t="s">
        <v>562</v>
      </c>
      <c r="H56" s="45">
        <v>27</v>
      </c>
      <c r="I56" s="263"/>
      <c r="J56" s="263"/>
      <c r="K56" s="263"/>
      <c r="L56" s="263"/>
      <c r="M56" s="260"/>
      <c r="N56" s="260"/>
    </row>
    <row r="57" spans="1:15" ht="14.25" customHeight="1">
      <c r="A57" s="73">
        <v>2</v>
      </c>
      <c r="B57" s="67">
        <v>2</v>
      </c>
      <c r="C57" s="68">
        <v>1</v>
      </c>
      <c r="D57" s="68">
        <v>1</v>
      </c>
      <c r="E57" s="68">
        <v>1</v>
      </c>
      <c r="F57" s="75">
        <v>20</v>
      </c>
      <c r="G57" s="69" t="s">
        <v>563</v>
      </c>
      <c r="H57" s="45">
        <v>28</v>
      </c>
      <c r="I57" s="263">
        <v>52300</v>
      </c>
      <c r="J57" s="262">
        <v>20200</v>
      </c>
      <c r="K57" s="262">
        <v>17715.419999999998</v>
      </c>
      <c r="L57" s="262">
        <v>17715.419999999998</v>
      </c>
      <c r="M57" s="260"/>
      <c r="N57" s="260"/>
    </row>
    <row r="58" spans="1:15" ht="27.75" customHeight="1">
      <c r="A58" s="73">
        <v>2</v>
      </c>
      <c r="B58" s="67">
        <v>2</v>
      </c>
      <c r="C58" s="68">
        <v>1</v>
      </c>
      <c r="D58" s="68">
        <v>1</v>
      </c>
      <c r="E58" s="68">
        <v>1</v>
      </c>
      <c r="F58" s="75">
        <v>21</v>
      </c>
      <c r="G58" s="69" t="s">
        <v>564</v>
      </c>
      <c r="H58" s="45">
        <v>29</v>
      </c>
      <c r="I58" s="263">
        <v>700</v>
      </c>
      <c r="J58" s="262">
        <v>200</v>
      </c>
      <c r="K58" s="262"/>
      <c r="L58" s="262"/>
      <c r="M58" s="260"/>
      <c r="N58" s="260"/>
    </row>
    <row r="59" spans="1:15" ht="12" customHeight="1">
      <c r="A59" s="73">
        <v>2</v>
      </c>
      <c r="B59" s="67">
        <v>2</v>
      </c>
      <c r="C59" s="68">
        <v>1</v>
      </c>
      <c r="D59" s="68">
        <v>1</v>
      </c>
      <c r="E59" s="68">
        <v>1</v>
      </c>
      <c r="F59" s="75">
        <v>22</v>
      </c>
      <c r="G59" s="69" t="s">
        <v>565</v>
      </c>
      <c r="H59" s="45">
        <v>30</v>
      </c>
      <c r="I59" s="263"/>
      <c r="J59" s="262"/>
      <c r="K59" s="262"/>
      <c r="L59" s="262"/>
      <c r="M59" s="260"/>
      <c r="N59" s="260"/>
    </row>
    <row r="60" spans="1:15" ht="15" customHeight="1">
      <c r="A60" s="73">
        <v>2</v>
      </c>
      <c r="B60" s="67">
        <v>2</v>
      </c>
      <c r="C60" s="68">
        <v>1</v>
      </c>
      <c r="D60" s="68">
        <v>1</v>
      </c>
      <c r="E60" s="68">
        <v>1</v>
      </c>
      <c r="F60" s="75">
        <v>30</v>
      </c>
      <c r="G60" s="69" t="s">
        <v>566</v>
      </c>
      <c r="H60" s="45">
        <v>31</v>
      </c>
      <c r="I60" s="263">
        <v>3600</v>
      </c>
      <c r="J60" s="262">
        <v>900</v>
      </c>
      <c r="K60" s="262">
        <v>285.93</v>
      </c>
      <c r="L60" s="262">
        <v>285.93</v>
      </c>
      <c r="M60" s="260"/>
      <c r="N60" s="260"/>
    </row>
    <row r="61" spans="1:15" ht="14.25" customHeight="1">
      <c r="A61" s="111">
        <v>2</v>
      </c>
      <c r="B61" s="112">
        <v>3</v>
      </c>
      <c r="C61" s="64"/>
      <c r="D61" s="60"/>
      <c r="E61" s="60"/>
      <c r="F61" s="63"/>
      <c r="G61" s="153" t="s">
        <v>567</v>
      </c>
      <c r="H61" s="45">
        <v>32</v>
      </c>
      <c r="I61" s="264">
        <f>I62</f>
        <v>0</v>
      </c>
      <c r="J61" s="264">
        <f>J62</f>
        <v>0</v>
      </c>
      <c r="K61" s="264">
        <f>K62</f>
        <v>0</v>
      </c>
      <c r="L61" s="264">
        <f>L62</f>
        <v>0</v>
      </c>
    </row>
    <row r="62" spans="1:15" ht="13.5" customHeight="1">
      <c r="A62" s="73">
        <v>2</v>
      </c>
      <c r="B62" s="67">
        <v>3</v>
      </c>
      <c r="C62" s="68">
        <v>1</v>
      </c>
      <c r="D62" s="72"/>
      <c r="E62" s="72"/>
      <c r="F62" s="71"/>
      <c r="G62" s="69" t="s">
        <v>58</v>
      </c>
      <c r="H62" s="45">
        <v>33</v>
      </c>
      <c r="I62" s="256">
        <f>SUM(I63+I68+I73)</f>
        <v>0</v>
      </c>
      <c r="J62" s="270">
        <f>SUM(J63+J68+J73)</f>
        <v>0</v>
      </c>
      <c r="K62" s="257">
        <f>SUM(K63+K68+K73)</f>
        <v>0</v>
      </c>
      <c r="L62" s="256">
        <f>SUM(L63+L68+L73)</f>
        <v>0</v>
      </c>
      <c r="M62" s="260"/>
      <c r="O62" s="260"/>
    </row>
    <row r="63" spans="1:15" ht="15" customHeight="1">
      <c r="A63" s="73">
        <v>2</v>
      </c>
      <c r="B63" s="67">
        <v>3</v>
      </c>
      <c r="C63" s="68">
        <v>1</v>
      </c>
      <c r="D63" s="68">
        <v>1</v>
      </c>
      <c r="E63" s="72"/>
      <c r="F63" s="71"/>
      <c r="G63" s="69" t="s">
        <v>568</v>
      </c>
      <c r="H63" s="45">
        <v>34</v>
      </c>
      <c r="I63" s="256">
        <f>I64</f>
        <v>0</v>
      </c>
      <c r="J63" s="270">
        <f>J64</f>
        <v>0</v>
      </c>
      <c r="K63" s="257">
        <f>K64</f>
        <v>0</v>
      </c>
      <c r="L63" s="256">
        <f>L64</f>
        <v>0</v>
      </c>
      <c r="M63" s="260"/>
      <c r="N63" s="260"/>
    </row>
    <row r="64" spans="1:15" ht="13.5" customHeight="1">
      <c r="A64" s="73">
        <v>2</v>
      </c>
      <c r="B64" s="67">
        <v>3</v>
      </c>
      <c r="C64" s="68">
        <v>1</v>
      </c>
      <c r="D64" s="68">
        <v>1</v>
      </c>
      <c r="E64" s="68">
        <v>1</v>
      </c>
      <c r="F64" s="71"/>
      <c r="G64" s="69" t="s">
        <v>568</v>
      </c>
      <c r="H64" s="45">
        <v>35</v>
      </c>
      <c r="I64" s="256">
        <f>SUM(I65:I67)</f>
        <v>0</v>
      </c>
      <c r="J64" s="270">
        <f>SUM(J65:J67)</f>
        <v>0</v>
      </c>
      <c r="K64" s="257">
        <f>SUM(K65:K67)</f>
        <v>0</v>
      </c>
      <c r="L64" s="256">
        <f>SUM(L65:L67)</f>
        <v>0</v>
      </c>
      <c r="M64" s="260"/>
      <c r="N64" s="260"/>
    </row>
    <row r="65" spans="1:14" s="116" customFormat="1" ht="25.5" customHeight="1">
      <c r="A65" s="73">
        <v>2</v>
      </c>
      <c r="B65" s="67">
        <v>3</v>
      </c>
      <c r="C65" s="68">
        <v>1</v>
      </c>
      <c r="D65" s="68">
        <v>1</v>
      </c>
      <c r="E65" s="68">
        <v>1</v>
      </c>
      <c r="F65" s="75">
        <v>1</v>
      </c>
      <c r="G65" s="69" t="s">
        <v>60</v>
      </c>
      <c r="H65" s="45">
        <v>36</v>
      </c>
      <c r="I65" s="263"/>
      <c r="J65" s="263"/>
      <c r="K65" s="263"/>
      <c r="L65" s="263"/>
      <c r="M65" s="260"/>
      <c r="N65" s="260"/>
    </row>
    <row r="66" spans="1:14" ht="19.5" customHeight="1">
      <c r="A66" s="73">
        <v>2</v>
      </c>
      <c r="B66" s="95">
        <v>3</v>
      </c>
      <c r="C66" s="96">
        <v>1</v>
      </c>
      <c r="D66" s="96">
        <v>1</v>
      </c>
      <c r="E66" s="96">
        <v>1</v>
      </c>
      <c r="F66" s="98">
        <v>2</v>
      </c>
      <c r="G66" s="61" t="s">
        <v>61</v>
      </c>
      <c r="H66" s="45">
        <v>37</v>
      </c>
      <c r="I66" s="261"/>
      <c r="J66" s="261"/>
      <c r="K66" s="261"/>
      <c r="L66" s="261"/>
      <c r="M66" s="260"/>
      <c r="N66" s="260"/>
    </row>
    <row r="67" spans="1:14" ht="16.5" customHeight="1">
      <c r="A67" s="67">
        <v>2</v>
      </c>
      <c r="B67" s="68">
        <v>3</v>
      </c>
      <c r="C67" s="68">
        <v>1</v>
      </c>
      <c r="D67" s="68">
        <v>1</v>
      </c>
      <c r="E67" s="68">
        <v>1</v>
      </c>
      <c r="F67" s="75">
        <v>3</v>
      </c>
      <c r="G67" s="69" t="s">
        <v>62</v>
      </c>
      <c r="H67" s="45">
        <v>38</v>
      </c>
      <c r="I67" s="263"/>
      <c r="J67" s="263"/>
      <c r="K67" s="263"/>
      <c r="L67" s="263"/>
      <c r="M67" s="260"/>
      <c r="N67" s="260"/>
    </row>
    <row r="68" spans="1:14" ht="29.25" customHeight="1">
      <c r="A68" s="95">
        <v>2</v>
      </c>
      <c r="B68" s="96">
        <v>3</v>
      </c>
      <c r="C68" s="96">
        <v>1</v>
      </c>
      <c r="D68" s="96">
        <v>2</v>
      </c>
      <c r="E68" s="60"/>
      <c r="F68" s="63"/>
      <c r="G68" s="61" t="s">
        <v>569</v>
      </c>
      <c r="H68" s="45">
        <v>39</v>
      </c>
      <c r="I68" s="264">
        <f>I69</f>
        <v>0</v>
      </c>
      <c r="J68" s="271">
        <f>J69</f>
        <v>0</v>
      </c>
      <c r="K68" s="265">
        <f>K69</f>
        <v>0</v>
      </c>
      <c r="L68" s="265">
        <f>L69</f>
        <v>0</v>
      </c>
      <c r="M68" s="260"/>
      <c r="N68" s="260"/>
    </row>
    <row r="69" spans="1:14" ht="27" customHeight="1">
      <c r="A69" s="84">
        <v>2</v>
      </c>
      <c r="B69" s="85">
        <v>3</v>
      </c>
      <c r="C69" s="85">
        <v>1</v>
      </c>
      <c r="D69" s="85">
        <v>2</v>
      </c>
      <c r="E69" s="85">
        <v>1</v>
      </c>
      <c r="F69" s="87"/>
      <c r="G69" s="61" t="s">
        <v>569</v>
      </c>
      <c r="H69" s="45">
        <v>40</v>
      </c>
      <c r="I69" s="259">
        <f>SUM(I70:I72)</f>
        <v>0</v>
      </c>
      <c r="J69" s="272">
        <f>SUM(J70:J72)</f>
        <v>0</v>
      </c>
      <c r="K69" s="258">
        <f>SUM(K70:K72)</f>
        <v>0</v>
      </c>
      <c r="L69" s="257">
        <f>SUM(L70:L72)</f>
        <v>0</v>
      </c>
      <c r="M69" s="260"/>
      <c r="N69" s="260"/>
    </row>
    <row r="70" spans="1:14" s="116" customFormat="1" ht="27" customHeight="1">
      <c r="A70" s="67">
        <v>2</v>
      </c>
      <c r="B70" s="68">
        <v>3</v>
      </c>
      <c r="C70" s="68">
        <v>1</v>
      </c>
      <c r="D70" s="68">
        <v>2</v>
      </c>
      <c r="E70" s="68">
        <v>1</v>
      </c>
      <c r="F70" s="75">
        <v>1</v>
      </c>
      <c r="G70" s="155" t="s">
        <v>60</v>
      </c>
      <c r="H70" s="45">
        <v>41</v>
      </c>
      <c r="I70" s="263"/>
      <c r="J70" s="263"/>
      <c r="K70" s="263"/>
      <c r="L70" s="263"/>
      <c r="M70" s="260"/>
      <c r="N70" s="260"/>
    </row>
    <row r="71" spans="1:14" ht="16.5" customHeight="1">
      <c r="A71" s="67">
        <v>2</v>
      </c>
      <c r="B71" s="68">
        <v>3</v>
      </c>
      <c r="C71" s="68">
        <v>1</v>
      </c>
      <c r="D71" s="68">
        <v>2</v>
      </c>
      <c r="E71" s="68">
        <v>1</v>
      </c>
      <c r="F71" s="75">
        <v>2</v>
      </c>
      <c r="G71" s="155" t="s">
        <v>61</v>
      </c>
      <c r="H71" s="45">
        <v>42</v>
      </c>
      <c r="I71" s="263"/>
      <c r="J71" s="263"/>
      <c r="K71" s="263"/>
      <c r="L71" s="263"/>
      <c r="M71" s="260"/>
      <c r="N71" s="260"/>
    </row>
    <row r="72" spans="1:14" ht="15" customHeight="1">
      <c r="A72" s="67">
        <v>2</v>
      </c>
      <c r="B72" s="68">
        <v>3</v>
      </c>
      <c r="C72" s="68">
        <v>1</v>
      </c>
      <c r="D72" s="68">
        <v>2</v>
      </c>
      <c r="E72" s="68">
        <v>1</v>
      </c>
      <c r="F72" s="75">
        <v>3</v>
      </c>
      <c r="G72" s="155" t="s">
        <v>62</v>
      </c>
      <c r="H72" s="45">
        <v>43</v>
      </c>
      <c r="I72" s="263"/>
      <c r="J72" s="263"/>
      <c r="K72" s="263"/>
      <c r="L72" s="263"/>
      <c r="M72" s="260"/>
      <c r="N72" s="260"/>
    </row>
    <row r="73" spans="1:14" ht="27.75" customHeight="1">
      <c r="A73" s="67">
        <v>2</v>
      </c>
      <c r="B73" s="68">
        <v>3</v>
      </c>
      <c r="C73" s="68">
        <v>1</v>
      </c>
      <c r="D73" s="68">
        <v>3</v>
      </c>
      <c r="E73" s="72"/>
      <c r="F73" s="71"/>
      <c r="G73" s="155" t="s">
        <v>570</v>
      </c>
      <c r="H73" s="45">
        <v>44</v>
      </c>
      <c r="I73" s="256">
        <f>I74</f>
        <v>0</v>
      </c>
      <c r="J73" s="270">
        <f>J74</f>
        <v>0</v>
      </c>
      <c r="K73" s="257">
        <f>K74</f>
        <v>0</v>
      </c>
      <c r="L73" s="257">
        <f>L74</f>
        <v>0</v>
      </c>
      <c r="M73" s="260"/>
      <c r="N73" s="260"/>
    </row>
    <row r="74" spans="1:14" ht="26.25" customHeight="1">
      <c r="A74" s="67">
        <v>2</v>
      </c>
      <c r="B74" s="68">
        <v>3</v>
      </c>
      <c r="C74" s="68">
        <v>1</v>
      </c>
      <c r="D74" s="68">
        <v>3</v>
      </c>
      <c r="E74" s="68">
        <v>1</v>
      </c>
      <c r="F74" s="71"/>
      <c r="G74" s="155" t="s">
        <v>571</v>
      </c>
      <c r="H74" s="45">
        <v>45</v>
      </c>
      <c r="I74" s="256">
        <f>SUM(I75:I77)</f>
        <v>0</v>
      </c>
      <c r="J74" s="270">
        <f>SUM(J75:J77)</f>
        <v>0</v>
      </c>
      <c r="K74" s="257">
        <f>SUM(K75:K77)</f>
        <v>0</v>
      </c>
      <c r="L74" s="257">
        <f>SUM(L75:L77)</f>
        <v>0</v>
      </c>
      <c r="M74" s="260"/>
      <c r="N74" s="260"/>
    </row>
    <row r="75" spans="1:14" ht="15" customHeight="1">
      <c r="A75" s="95">
        <v>2</v>
      </c>
      <c r="B75" s="96">
        <v>3</v>
      </c>
      <c r="C75" s="96">
        <v>1</v>
      </c>
      <c r="D75" s="96">
        <v>3</v>
      </c>
      <c r="E75" s="96">
        <v>1</v>
      </c>
      <c r="F75" s="98">
        <v>1</v>
      </c>
      <c r="G75" s="273" t="s">
        <v>572</v>
      </c>
      <c r="H75" s="45">
        <v>46</v>
      </c>
      <c r="I75" s="261"/>
      <c r="J75" s="261"/>
      <c r="K75" s="261"/>
      <c r="L75" s="261"/>
      <c r="M75" s="260"/>
      <c r="N75" s="260"/>
    </row>
    <row r="76" spans="1:14" ht="16.5" customHeight="1">
      <c r="A76" s="67">
        <v>2</v>
      </c>
      <c r="B76" s="68">
        <v>3</v>
      </c>
      <c r="C76" s="68">
        <v>1</v>
      </c>
      <c r="D76" s="68">
        <v>3</v>
      </c>
      <c r="E76" s="68">
        <v>1</v>
      </c>
      <c r="F76" s="75">
        <v>2</v>
      </c>
      <c r="G76" s="155" t="s">
        <v>573</v>
      </c>
      <c r="H76" s="45">
        <v>47</v>
      </c>
      <c r="I76" s="263"/>
      <c r="J76" s="263"/>
      <c r="K76" s="263"/>
      <c r="L76" s="263"/>
      <c r="M76" s="260"/>
      <c r="N76" s="260"/>
    </row>
    <row r="77" spans="1:14" ht="17.25" customHeight="1">
      <c r="A77" s="95">
        <v>2</v>
      </c>
      <c r="B77" s="96">
        <v>3</v>
      </c>
      <c r="C77" s="96">
        <v>1</v>
      </c>
      <c r="D77" s="96">
        <v>3</v>
      </c>
      <c r="E77" s="96">
        <v>1</v>
      </c>
      <c r="F77" s="98">
        <v>3</v>
      </c>
      <c r="G77" s="273" t="s">
        <v>574</v>
      </c>
      <c r="H77" s="45">
        <v>48</v>
      </c>
      <c r="I77" s="261"/>
      <c r="J77" s="261"/>
      <c r="K77" s="261"/>
      <c r="L77" s="261"/>
      <c r="M77" s="260"/>
      <c r="N77" s="260"/>
    </row>
    <row r="78" spans="1:14" ht="12.75" customHeight="1">
      <c r="A78" s="95">
        <v>2</v>
      </c>
      <c r="B78" s="96">
        <v>3</v>
      </c>
      <c r="C78" s="96">
        <v>2</v>
      </c>
      <c r="D78" s="60"/>
      <c r="E78" s="60"/>
      <c r="F78" s="63"/>
      <c r="G78" s="273" t="s">
        <v>575</v>
      </c>
      <c r="H78" s="45">
        <v>49</v>
      </c>
      <c r="I78" s="256">
        <f t="shared" ref="I78:L79" si="3">I79</f>
        <v>0</v>
      </c>
      <c r="J78" s="256">
        <f t="shared" si="3"/>
        <v>0</v>
      </c>
      <c r="K78" s="256">
        <f t="shared" si="3"/>
        <v>0</v>
      </c>
      <c r="L78" s="256">
        <f t="shared" si="3"/>
        <v>0</v>
      </c>
    </row>
    <row r="79" spans="1:14" ht="12" customHeight="1">
      <c r="A79" s="95">
        <v>2</v>
      </c>
      <c r="B79" s="96">
        <v>3</v>
      </c>
      <c r="C79" s="96">
        <v>2</v>
      </c>
      <c r="D79" s="96">
        <v>1</v>
      </c>
      <c r="E79" s="60"/>
      <c r="F79" s="63"/>
      <c r="G79" s="273" t="s">
        <v>575</v>
      </c>
      <c r="H79" s="45">
        <v>50</v>
      </c>
      <c r="I79" s="256">
        <f t="shared" si="3"/>
        <v>0</v>
      </c>
      <c r="J79" s="256">
        <f t="shared" si="3"/>
        <v>0</v>
      </c>
      <c r="K79" s="256">
        <f t="shared" si="3"/>
        <v>0</v>
      </c>
      <c r="L79" s="256">
        <f t="shared" si="3"/>
        <v>0</v>
      </c>
    </row>
    <row r="80" spans="1:14" ht="15.75" customHeight="1">
      <c r="A80" s="95">
        <v>2</v>
      </c>
      <c r="B80" s="96">
        <v>3</v>
      </c>
      <c r="C80" s="96">
        <v>2</v>
      </c>
      <c r="D80" s="96">
        <v>1</v>
      </c>
      <c r="E80" s="96">
        <v>1</v>
      </c>
      <c r="F80" s="63"/>
      <c r="G80" s="273" t="s">
        <v>575</v>
      </c>
      <c r="H80" s="45">
        <v>51</v>
      </c>
      <c r="I80" s="256">
        <f>SUM(I81)</f>
        <v>0</v>
      </c>
      <c r="J80" s="256">
        <f>SUM(J81)</f>
        <v>0</v>
      </c>
      <c r="K80" s="256">
        <f>SUM(K81)</f>
        <v>0</v>
      </c>
      <c r="L80" s="256">
        <f>SUM(L81)</f>
        <v>0</v>
      </c>
    </row>
    <row r="81" spans="1:12" ht="13.5" customHeight="1">
      <c r="A81" s="95">
        <v>2</v>
      </c>
      <c r="B81" s="96">
        <v>3</v>
      </c>
      <c r="C81" s="96">
        <v>2</v>
      </c>
      <c r="D81" s="96">
        <v>1</v>
      </c>
      <c r="E81" s="96">
        <v>1</v>
      </c>
      <c r="F81" s="98">
        <v>1</v>
      </c>
      <c r="G81" s="273" t="s">
        <v>575</v>
      </c>
      <c r="H81" s="45">
        <v>52</v>
      </c>
      <c r="I81" s="263"/>
      <c r="J81" s="263"/>
      <c r="K81" s="263"/>
      <c r="L81" s="263"/>
    </row>
    <row r="82" spans="1:12" ht="16.5" customHeight="1">
      <c r="A82" s="51">
        <v>2</v>
      </c>
      <c r="B82" s="119">
        <v>4</v>
      </c>
      <c r="C82" s="53"/>
      <c r="D82" s="53"/>
      <c r="E82" s="53"/>
      <c r="F82" s="55"/>
      <c r="G82" s="274" t="s">
        <v>70</v>
      </c>
      <c r="H82" s="45">
        <v>53</v>
      </c>
      <c r="I82" s="256">
        <f t="shared" ref="I82:L84" si="4">I83</f>
        <v>0</v>
      </c>
      <c r="J82" s="270">
        <f t="shared" si="4"/>
        <v>0</v>
      </c>
      <c r="K82" s="257">
        <f t="shared" si="4"/>
        <v>0</v>
      </c>
      <c r="L82" s="257">
        <f t="shared" si="4"/>
        <v>0</v>
      </c>
    </row>
    <row r="83" spans="1:12" ht="15.75" customHeight="1">
      <c r="A83" s="67">
        <v>2</v>
      </c>
      <c r="B83" s="68">
        <v>4</v>
      </c>
      <c r="C83" s="68">
        <v>1</v>
      </c>
      <c r="D83" s="72"/>
      <c r="E83" s="72"/>
      <c r="F83" s="71"/>
      <c r="G83" s="155" t="s">
        <v>71</v>
      </c>
      <c r="H83" s="45">
        <v>54</v>
      </c>
      <c r="I83" s="256">
        <f t="shared" si="4"/>
        <v>0</v>
      </c>
      <c r="J83" s="270">
        <f t="shared" si="4"/>
        <v>0</v>
      </c>
      <c r="K83" s="257">
        <f t="shared" si="4"/>
        <v>0</v>
      </c>
      <c r="L83" s="257">
        <f t="shared" si="4"/>
        <v>0</v>
      </c>
    </row>
    <row r="84" spans="1:12" ht="17.25" customHeight="1">
      <c r="A84" s="67">
        <v>2</v>
      </c>
      <c r="B84" s="68">
        <v>4</v>
      </c>
      <c r="C84" s="68">
        <v>1</v>
      </c>
      <c r="D84" s="68">
        <v>1</v>
      </c>
      <c r="E84" s="72"/>
      <c r="F84" s="71"/>
      <c r="G84" s="155" t="s">
        <v>71</v>
      </c>
      <c r="H84" s="45">
        <v>55</v>
      </c>
      <c r="I84" s="256">
        <f t="shared" si="4"/>
        <v>0</v>
      </c>
      <c r="J84" s="270">
        <f t="shared" si="4"/>
        <v>0</v>
      </c>
      <c r="K84" s="257">
        <f t="shared" si="4"/>
        <v>0</v>
      </c>
      <c r="L84" s="257">
        <f t="shared" si="4"/>
        <v>0</v>
      </c>
    </row>
    <row r="85" spans="1:12" ht="18" customHeight="1">
      <c r="A85" s="67">
        <v>2</v>
      </c>
      <c r="B85" s="68">
        <v>4</v>
      </c>
      <c r="C85" s="68">
        <v>1</v>
      </c>
      <c r="D85" s="68">
        <v>1</v>
      </c>
      <c r="E85" s="68">
        <v>1</v>
      </c>
      <c r="F85" s="71"/>
      <c r="G85" s="155" t="s">
        <v>71</v>
      </c>
      <c r="H85" s="45">
        <v>56</v>
      </c>
      <c r="I85" s="256">
        <f>SUM(I86:I88)</f>
        <v>0</v>
      </c>
      <c r="J85" s="270">
        <f>SUM(J86:J88)</f>
        <v>0</v>
      </c>
      <c r="K85" s="257">
        <f>SUM(K86:K88)</f>
        <v>0</v>
      </c>
      <c r="L85" s="257">
        <f>SUM(L86:L88)</f>
        <v>0</v>
      </c>
    </row>
    <row r="86" spans="1:12" ht="14.25" customHeight="1">
      <c r="A86" s="67">
        <v>2</v>
      </c>
      <c r="B86" s="68">
        <v>4</v>
      </c>
      <c r="C86" s="68">
        <v>1</v>
      </c>
      <c r="D86" s="68">
        <v>1</v>
      </c>
      <c r="E86" s="68">
        <v>1</v>
      </c>
      <c r="F86" s="75">
        <v>1</v>
      </c>
      <c r="G86" s="155" t="s">
        <v>72</v>
      </c>
      <c r="H86" s="45">
        <v>57</v>
      </c>
      <c r="I86" s="263"/>
      <c r="J86" s="263"/>
      <c r="K86" s="263"/>
      <c r="L86" s="263"/>
    </row>
    <row r="87" spans="1:12" ht="13.5" customHeight="1">
      <c r="A87" s="67">
        <v>2</v>
      </c>
      <c r="B87" s="67">
        <v>4</v>
      </c>
      <c r="C87" s="67">
        <v>1</v>
      </c>
      <c r="D87" s="68">
        <v>1</v>
      </c>
      <c r="E87" s="68">
        <v>1</v>
      </c>
      <c r="F87" s="120">
        <v>2</v>
      </c>
      <c r="G87" s="69" t="s">
        <v>73</v>
      </c>
      <c r="H87" s="45">
        <v>58</v>
      </c>
      <c r="I87" s="263"/>
      <c r="J87" s="263"/>
      <c r="K87" s="263"/>
      <c r="L87" s="263"/>
    </row>
    <row r="88" spans="1:12" ht="12.75" customHeight="1">
      <c r="A88" s="67">
        <v>2</v>
      </c>
      <c r="B88" s="68">
        <v>4</v>
      </c>
      <c r="C88" s="67">
        <v>1</v>
      </c>
      <c r="D88" s="68">
        <v>1</v>
      </c>
      <c r="E88" s="68">
        <v>1</v>
      </c>
      <c r="F88" s="120">
        <v>3</v>
      </c>
      <c r="G88" s="69" t="s">
        <v>74</v>
      </c>
      <c r="H88" s="45">
        <v>59</v>
      </c>
      <c r="I88" s="263"/>
      <c r="J88" s="263"/>
      <c r="K88" s="263"/>
      <c r="L88" s="263"/>
    </row>
    <row r="89" spans="1:12" ht="12.75" customHeight="1">
      <c r="A89" s="51">
        <v>2</v>
      </c>
      <c r="B89" s="119">
        <v>5</v>
      </c>
      <c r="C89" s="52"/>
      <c r="D89" s="53"/>
      <c r="E89" s="53"/>
      <c r="F89" s="121"/>
      <c r="G89" s="54" t="s">
        <v>75</v>
      </c>
      <c r="H89" s="45">
        <v>60</v>
      </c>
      <c r="I89" s="256">
        <f>SUM(I90+I95+I100)</f>
        <v>0</v>
      </c>
      <c r="J89" s="270">
        <f>SUM(J90+J95+J100)</f>
        <v>0</v>
      </c>
      <c r="K89" s="257">
        <f>SUM(K90+K95+K100)</f>
        <v>0</v>
      </c>
      <c r="L89" s="257">
        <f>SUM(L90+L95+L100)</f>
        <v>0</v>
      </c>
    </row>
    <row r="90" spans="1:12" ht="12.75" customHeight="1">
      <c r="A90" s="95">
        <v>2</v>
      </c>
      <c r="B90" s="96">
        <v>5</v>
      </c>
      <c r="C90" s="95">
        <v>1</v>
      </c>
      <c r="D90" s="60"/>
      <c r="E90" s="60"/>
      <c r="F90" s="122"/>
      <c r="G90" s="61" t="s">
        <v>76</v>
      </c>
      <c r="H90" s="45">
        <v>61</v>
      </c>
      <c r="I90" s="264">
        <f t="shared" ref="I90:L91" si="5">I91</f>
        <v>0</v>
      </c>
      <c r="J90" s="271">
        <f t="shared" si="5"/>
        <v>0</v>
      </c>
      <c r="K90" s="265">
        <f t="shared" si="5"/>
        <v>0</v>
      </c>
      <c r="L90" s="265">
        <f t="shared" si="5"/>
        <v>0</v>
      </c>
    </row>
    <row r="91" spans="1:12" ht="12.75" customHeight="1">
      <c r="A91" s="67">
        <v>2</v>
      </c>
      <c r="B91" s="68">
        <v>5</v>
      </c>
      <c r="C91" s="67">
        <v>1</v>
      </c>
      <c r="D91" s="68">
        <v>1</v>
      </c>
      <c r="E91" s="72"/>
      <c r="F91" s="123"/>
      <c r="G91" s="69" t="s">
        <v>76</v>
      </c>
      <c r="H91" s="45">
        <v>62</v>
      </c>
      <c r="I91" s="256">
        <f t="shared" si="5"/>
        <v>0</v>
      </c>
      <c r="J91" s="270">
        <f t="shared" si="5"/>
        <v>0</v>
      </c>
      <c r="K91" s="257">
        <f t="shared" si="5"/>
        <v>0</v>
      </c>
      <c r="L91" s="257">
        <f t="shared" si="5"/>
        <v>0</v>
      </c>
    </row>
    <row r="92" spans="1:12" ht="12.75" customHeight="1">
      <c r="A92" s="67">
        <v>2</v>
      </c>
      <c r="B92" s="68">
        <v>5</v>
      </c>
      <c r="C92" s="67">
        <v>1</v>
      </c>
      <c r="D92" s="68">
        <v>1</v>
      </c>
      <c r="E92" s="68">
        <v>1</v>
      </c>
      <c r="F92" s="123"/>
      <c r="G92" s="69" t="s">
        <v>76</v>
      </c>
      <c r="H92" s="45">
        <v>63</v>
      </c>
      <c r="I92" s="256">
        <f>SUM(I93:I94)</f>
        <v>0</v>
      </c>
      <c r="J92" s="270">
        <f>SUM(J93:J94)</f>
        <v>0</v>
      </c>
      <c r="K92" s="257">
        <f>SUM(K93:K94)</f>
        <v>0</v>
      </c>
      <c r="L92" s="257">
        <f>SUM(L93:L94)</f>
        <v>0</v>
      </c>
    </row>
    <row r="93" spans="1:12" ht="25.5" customHeight="1">
      <c r="A93" s="67">
        <v>2</v>
      </c>
      <c r="B93" s="68">
        <v>5</v>
      </c>
      <c r="C93" s="67">
        <v>1</v>
      </c>
      <c r="D93" s="68">
        <v>1</v>
      </c>
      <c r="E93" s="68">
        <v>1</v>
      </c>
      <c r="F93" s="120">
        <v>1</v>
      </c>
      <c r="G93" s="69" t="s">
        <v>576</v>
      </c>
      <c r="H93" s="45">
        <v>64</v>
      </c>
      <c r="I93" s="263"/>
      <c r="J93" s="263"/>
      <c r="K93" s="263"/>
      <c r="L93" s="263"/>
    </row>
    <row r="94" spans="1:12" ht="15.75" customHeight="1">
      <c r="A94" s="67">
        <v>2</v>
      </c>
      <c r="B94" s="68">
        <v>5</v>
      </c>
      <c r="C94" s="67">
        <v>1</v>
      </c>
      <c r="D94" s="68">
        <v>1</v>
      </c>
      <c r="E94" s="68">
        <v>1</v>
      </c>
      <c r="F94" s="120">
        <v>2</v>
      </c>
      <c r="G94" s="69" t="s">
        <v>577</v>
      </c>
      <c r="H94" s="45">
        <v>65</v>
      </c>
      <c r="I94" s="263"/>
      <c r="J94" s="263"/>
      <c r="K94" s="263"/>
      <c r="L94" s="263"/>
    </row>
    <row r="95" spans="1:12" ht="12" customHeight="1">
      <c r="A95" s="67">
        <v>2</v>
      </c>
      <c r="B95" s="68">
        <v>5</v>
      </c>
      <c r="C95" s="67">
        <v>2</v>
      </c>
      <c r="D95" s="72"/>
      <c r="E95" s="72"/>
      <c r="F95" s="123"/>
      <c r="G95" s="69" t="s">
        <v>79</v>
      </c>
      <c r="H95" s="45">
        <v>66</v>
      </c>
      <c r="I95" s="256">
        <f t="shared" ref="I95:L96" si="6">I96</f>
        <v>0</v>
      </c>
      <c r="J95" s="270">
        <f t="shared" si="6"/>
        <v>0</v>
      </c>
      <c r="K95" s="257">
        <f t="shared" si="6"/>
        <v>0</v>
      </c>
      <c r="L95" s="256">
        <f t="shared" si="6"/>
        <v>0</v>
      </c>
    </row>
    <row r="96" spans="1:12" ht="15.75" customHeight="1">
      <c r="A96" s="73">
        <v>2</v>
      </c>
      <c r="B96" s="67">
        <v>5</v>
      </c>
      <c r="C96" s="68">
        <v>2</v>
      </c>
      <c r="D96" s="74">
        <v>1</v>
      </c>
      <c r="E96" s="70"/>
      <c r="F96" s="123"/>
      <c r="G96" s="69" t="s">
        <v>79</v>
      </c>
      <c r="H96" s="45">
        <v>67</v>
      </c>
      <c r="I96" s="256">
        <f t="shared" si="6"/>
        <v>0</v>
      </c>
      <c r="J96" s="270">
        <f t="shared" si="6"/>
        <v>0</v>
      </c>
      <c r="K96" s="257">
        <f t="shared" si="6"/>
        <v>0</v>
      </c>
      <c r="L96" s="256">
        <f t="shared" si="6"/>
        <v>0</v>
      </c>
    </row>
    <row r="97" spans="1:12" ht="15" customHeight="1">
      <c r="A97" s="73">
        <v>2</v>
      </c>
      <c r="B97" s="67">
        <v>5</v>
      </c>
      <c r="C97" s="68">
        <v>2</v>
      </c>
      <c r="D97" s="74">
        <v>1</v>
      </c>
      <c r="E97" s="67">
        <v>1</v>
      </c>
      <c r="F97" s="123"/>
      <c r="G97" s="69" t="s">
        <v>79</v>
      </c>
      <c r="H97" s="45">
        <v>68</v>
      </c>
      <c r="I97" s="256">
        <f>SUM(I98:I99)</f>
        <v>0</v>
      </c>
      <c r="J97" s="270">
        <f>SUM(J98:J99)</f>
        <v>0</v>
      </c>
      <c r="K97" s="257">
        <f>SUM(K98:K99)</f>
        <v>0</v>
      </c>
      <c r="L97" s="256">
        <f>SUM(L98:L99)</f>
        <v>0</v>
      </c>
    </row>
    <row r="98" spans="1:12" ht="25.5" customHeight="1">
      <c r="A98" s="73">
        <v>2</v>
      </c>
      <c r="B98" s="67">
        <v>5</v>
      </c>
      <c r="C98" s="68">
        <v>2</v>
      </c>
      <c r="D98" s="74">
        <v>1</v>
      </c>
      <c r="E98" s="67">
        <v>1</v>
      </c>
      <c r="F98" s="120">
        <v>1</v>
      </c>
      <c r="G98" s="69" t="s">
        <v>578</v>
      </c>
      <c r="H98" s="45">
        <v>69</v>
      </c>
      <c r="I98" s="263"/>
      <c r="J98" s="263"/>
      <c r="K98" s="263"/>
      <c r="L98" s="263"/>
    </row>
    <row r="99" spans="1:12" ht="25.5" customHeight="1">
      <c r="A99" s="73">
        <v>2</v>
      </c>
      <c r="B99" s="67">
        <v>5</v>
      </c>
      <c r="C99" s="68">
        <v>2</v>
      </c>
      <c r="D99" s="74">
        <v>1</v>
      </c>
      <c r="E99" s="67">
        <v>1</v>
      </c>
      <c r="F99" s="120">
        <v>2</v>
      </c>
      <c r="G99" s="69" t="s">
        <v>579</v>
      </c>
      <c r="H99" s="45">
        <v>70</v>
      </c>
      <c r="I99" s="263"/>
      <c r="J99" s="263"/>
      <c r="K99" s="263"/>
      <c r="L99" s="263"/>
    </row>
    <row r="100" spans="1:12" ht="28.5" customHeight="1">
      <c r="A100" s="73">
        <v>2</v>
      </c>
      <c r="B100" s="67">
        <v>5</v>
      </c>
      <c r="C100" s="68">
        <v>3</v>
      </c>
      <c r="D100" s="69"/>
      <c r="E100" s="70"/>
      <c r="F100" s="123"/>
      <c r="G100" s="69" t="s">
        <v>580</v>
      </c>
      <c r="H100" s="45">
        <v>71</v>
      </c>
      <c r="I100" s="256">
        <f t="shared" ref="I100:L101" si="7">I101</f>
        <v>0</v>
      </c>
      <c r="J100" s="270">
        <f t="shared" si="7"/>
        <v>0</v>
      </c>
      <c r="K100" s="257">
        <f t="shared" si="7"/>
        <v>0</v>
      </c>
      <c r="L100" s="256">
        <f t="shared" si="7"/>
        <v>0</v>
      </c>
    </row>
    <row r="101" spans="1:12" ht="27" customHeight="1">
      <c r="A101" s="73">
        <v>2</v>
      </c>
      <c r="B101" s="67">
        <v>5</v>
      </c>
      <c r="C101" s="68">
        <v>3</v>
      </c>
      <c r="D101" s="74">
        <v>1</v>
      </c>
      <c r="E101" s="70"/>
      <c r="F101" s="123"/>
      <c r="G101" s="69" t="s">
        <v>581</v>
      </c>
      <c r="H101" s="45">
        <v>72</v>
      </c>
      <c r="I101" s="256">
        <f t="shared" si="7"/>
        <v>0</v>
      </c>
      <c r="J101" s="270">
        <f t="shared" si="7"/>
        <v>0</v>
      </c>
      <c r="K101" s="257">
        <f t="shared" si="7"/>
        <v>0</v>
      </c>
      <c r="L101" s="256">
        <f t="shared" si="7"/>
        <v>0</v>
      </c>
    </row>
    <row r="102" spans="1:12" ht="30" customHeight="1">
      <c r="A102" s="83">
        <v>2</v>
      </c>
      <c r="B102" s="84">
        <v>5</v>
      </c>
      <c r="C102" s="85">
        <v>3</v>
      </c>
      <c r="D102" s="86">
        <v>1</v>
      </c>
      <c r="E102" s="84">
        <v>1</v>
      </c>
      <c r="F102" s="126"/>
      <c r="G102" s="131" t="s">
        <v>581</v>
      </c>
      <c r="H102" s="45">
        <v>73</v>
      </c>
      <c r="I102" s="259">
        <f>SUM(I103:I104)</f>
        <v>0</v>
      </c>
      <c r="J102" s="272">
        <f>SUM(J103:J104)</f>
        <v>0</v>
      </c>
      <c r="K102" s="258">
        <f>SUM(K103:K104)</f>
        <v>0</v>
      </c>
      <c r="L102" s="259">
        <f>SUM(L103:L104)</f>
        <v>0</v>
      </c>
    </row>
    <row r="103" spans="1:12" ht="26.25" customHeight="1">
      <c r="A103" s="73">
        <v>2</v>
      </c>
      <c r="B103" s="67">
        <v>5</v>
      </c>
      <c r="C103" s="68">
        <v>3</v>
      </c>
      <c r="D103" s="74">
        <v>1</v>
      </c>
      <c r="E103" s="67">
        <v>1</v>
      </c>
      <c r="F103" s="120">
        <v>1</v>
      </c>
      <c r="G103" s="69" t="s">
        <v>581</v>
      </c>
      <c r="H103" s="45">
        <v>74</v>
      </c>
      <c r="I103" s="263"/>
      <c r="J103" s="263"/>
      <c r="K103" s="263"/>
      <c r="L103" s="263"/>
    </row>
    <row r="104" spans="1:12" ht="26.25" customHeight="1">
      <c r="A104" s="83">
        <v>2</v>
      </c>
      <c r="B104" s="84">
        <v>5</v>
      </c>
      <c r="C104" s="85">
        <v>3</v>
      </c>
      <c r="D104" s="86">
        <v>1</v>
      </c>
      <c r="E104" s="84">
        <v>1</v>
      </c>
      <c r="F104" s="127">
        <v>2</v>
      </c>
      <c r="G104" s="131" t="s">
        <v>582</v>
      </c>
      <c r="H104" s="45">
        <v>75</v>
      </c>
      <c r="I104" s="263"/>
      <c r="J104" s="263"/>
      <c r="K104" s="263"/>
      <c r="L104" s="263"/>
    </row>
    <row r="105" spans="1:12" ht="27.75" customHeight="1">
      <c r="A105" s="83">
        <v>2</v>
      </c>
      <c r="B105" s="84">
        <v>5</v>
      </c>
      <c r="C105" s="85">
        <v>3</v>
      </c>
      <c r="D105" s="86">
        <v>2</v>
      </c>
      <c r="E105" s="132"/>
      <c r="F105" s="126"/>
      <c r="G105" s="131" t="s">
        <v>241</v>
      </c>
      <c r="H105" s="45">
        <v>76</v>
      </c>
      <c r="I105" s="259">
        <f>I106</f>
        <v>0</v>
      </c>
      <c r="J105" s="259">
        <f>J106</f>
        <v>0</v>
      </c>
      <c r="K105" s="259">
        <f>K106</f>
        <v>0</v>
      </c>
      <c r="L105" s="259">
        <f>L106</f>
        <v>0</v>
      </c>
    </row>
    <row r="106" spans="1:12" ht="25.5" customHeight="1">
      <c r="A106" s="83">
        <v>2</v>
      </c>
      <c r="B106" s="84">
        <v>5</v>
      </c>
      <c r="C106" s="85">
        <v>3</v>
      </c>
      <c r="D106" s="86">
        <v>2</v>
      </c>
      <c r="E106" s="84">
        <v>1</v>
      </c>
      <c r="F106" s="126"/>
      <c r="G106" s="131" t="s">
        <v>241</v>
      </c>
      <c r="H106" s="45">
        <v>77</v>
      </c>
      <c r="I106" s="259">
        <f>SUM(I107:I108)</f>
        <v>0</v>
      </c>
      <c r="J106" s="259">
        <f>SUM(J107:J108)</f>
        <v>0</v>
      </c>
      <c r="K106" s="259">
        <f>SUM(K107:K108)</f>
        <v>0</v>
      </c>
      <c r="L106" s="259">
        <f>SUM(L107:L108)</f>
        <v>0</v>
      </c>
    </row>
    <row r="107" spans="1:12" ht="30" customHeight="1">
      <c r="A107" s="83">
        <v>2</v>
      </c>
      <c r="B107" s="84">
        <v>5</v>
      </c>
      <c r="C107" s="85">
        <v>3</v>
      </c>
      <c r="D107" s="86">
        <v>2</v>
      </c>
      <c r="E107" s="84">
        <v>1</v>
      </c>
      <c r="F107" s="127">
        <v>1</v>
      </c>
      <c r="G107" s="131" t="s">
        <v>241</v>
      </c>
      <c r="H107" s="45">
        <v>78</v>
      </c>
      <c r="I107" s="263"/>
      <c r="J107" s="263"/>
      <c r="K107" s="263"/>
      <c r="L107" s="263"/>
    </row>
    <row r="108" spans="1:12" ht="18" customHeight="1">
      <c r="A108" s="83">
        <v>2</v>
      </c>
      <c r="B108" s="84">
        <v>5</v>
      </c>
      <c r="C108" s="85">
        <v>3</v>
      </c>
      <c r="D108" s="86">
        <v>2</v>
      </c>
      <c r="E108" s="84">
        <v>1</v>
      </c>
      <c r="F108" s="127">
        <v>2</v>
      </c>
      <c r="G108" s="131" t="s">
        <v>242</v>
      </c>
      <c r="H108" s="45">
        <v>79</v>
      </c>
      <c r="I108" s="263"/>
      <c r="J108" s="263"/>
      <c r="K108" s="263"/>
      <c r="L108" s="263"/>
    </row>
    <row r="109" spans="1:12" ht="16.5" customHeight="1">
      <c r="A109" s="129">
        <v>2</v>
      </c>
      <c r="B109" s="51">
        <v>6</v>
      </c>
      <c r="C109" s="53"/>
      <c r="D109" s="54"/>
      <c r="E109" s="52"/>
      <c r="F109" s="121"/>
      <c r="G109" s="152" t="s">
        <v>81</v>
      </c>
      <c r="H109" s="45">
        <v>80</v>
      </c>
      <c r="I109" s="256">
        <f>SUM(I110+I115+I119+I123+I127)</f>
        <v>0</v>
      </c>
      <c r="J109" s="270">
        <f>SUM(J110+J115+J119+J123+J127)</f>
        <v>0</v>
      </c>
      <c r="K109" s="257">
        <f>SUM(K110+K115+K119+K123+K127)</f>
        <v>0</v>
      </c>
      <c r="L109" s="256">
        <f>SUM(L110+L115+L119+L123+L127)</f>
        <v>0</v>
      </c>
    </row>
    <row r="110" spans="1:12" ht="14.25" customHeight="1">
      <c r="A110" s="83">
        <v>2</v>
      </c>
      <c r="B110" s="84">
        <v>6</v>
      </c>
      <c r="C110" s="85">
        <v>1</v>
      </c>
      <c r="D110" s="131"/>
      <c r="E110" s="132"/>
      <c r="F110" s="126"/>
      <c r="G110" s="131" t="s">
        <v>82</v>
      </c>
      <c r="H110" s="45">
        <v>81</v>
      </c>
      <c r="I110" s="259">
        <f t="shared" ref="I110:L111" si="8">I111</f>
        <v>0</v>
      </c>
      <c r="J110" s="272">
        <f t="shared" si="8"/>
        <v>0</v>
      </c>
      <c r="K110" s="258">
        <f t="shared" si="8"/>
        <v>0</v>
      </c>
      <c r="L110" s="259">
        <f t="shared" si="8"/>
        <v>0</v>
      </c>
    </row>
    <row r="111" spans="1:12" ht="14.25" customHeight="1">
      <c r="A111" s="73">
        <v>2</v>
      </c>
      <c r="B111" s="67">
        <v>6</v>
      </c>
      <c r="C111" s="68">
        <v>1</v>
      </c>
      <c r="D111" s="74">
        <v>1</v>
      </c>
      <c r="E111" s="70"/>
      <c r="F111" s="123"/>
      <c r="G111" s="69" t="s">
        <v>82</v>
      </c>
      <c r="H111" s="45">
        <v>82</v>
      </c>
      <c r="I111" s="256">
        <f t="shared" si="8"/>
        <v>0</v>
      </c>
      <c r="J111" s="270">
        <f t="shared" si="8"/>
        <v>0</v>
      </c>
      <c r="K111" s="257">
        <f t="shared" si="8"/>
        <v>0</v>
      </c>
      <c r="L111" s="256">
        <f t="shared" si="8"/>
        <v>0</v>
      </c>
    </row>
    <row r="112" spans="1:12" ht="12.75" customHeight="1">
      <c r="A112" s="73">
        <v>2</v>
      </c>
      <c r="B112" s="67">
        <v>6</v>
      </c>
      <c r="C112" s="68">
        <v>1</v>
      </c>
      <c r="D112" s="74">
        <v>1</v>
      </c>
      <c r="E112" s="67">
        <v>1</v>
      </c>
      <c r="F112" s="123"/>
      <c r="G112" s="69" t="s">
        <v>82</v>
      </c>
      <c r="H112" s="45">
        <v>83</v>
      </c>
      <c r="I112" s="256">
        <f>SUM(I113:I114)</f>
        <v>0</v>
      </c>
      <c r="J112" s="270">
        <f>SUM(J113:J114)</f>
        <v>0</v>
      </c>
      <c r="K112" s="257">
        <f>SUM(K113:K114)</f>
        <v>0</v>
      </c>
      <c r="L112" s="256">
        <f>SUM(L113:L114)</f>
        <v>0</v>
      </c>
    </row>
    <row r="113" spans="1:12" ht="13.5" customHeight="1">
      <c r="A113" s="73">
        <v>2</v>
      </c>
      <c r="B113" s="67">
        <v>6</v>
      </c>
      <c r="C113" s="68">
        <v>1</v>
      </c>
      <c r="D113" s="74">
        <v>1</v>
      </c>
      <c r="E113" s="67">
        <v>1</v>
      </c>
      <c r="F113" s="120">
        <v>1</v>
      </c>
      <c r="G113" s="69" t="s">
        <v>83</v>
      </c>
      <c r="H113" s="45">
        <v>84</v>
      </c>
      <c r="I113" s="263"/>
      <c r="J113" s="263"/>
      <c r="K113" s="263"/>
      <c r="L113" s="263"/>
    </row>
    <row r="114" spans="1:12" ht="12.75" customHeight="1">
      <c r="A114" s="94">
        <v>2</v>
      </c>
      <c r="B114" s="95">
        <v>6</v>
      </c>
      <c r="C114" s="96">
        <v>1</v>
      </c>
      <c r="D114" s="97">
        <v>1</v>
      </c>
      <c r="E114" s="95">
        <v>1</v>
      </c>
      <c r="F114" s="133">
        <v>2</v>
      </c>
      <c r="G114" s="61" t="s">
        <v>84</v>
      </c>
      <c r="H114" s="45">
        <v>85</v>
      </c>
      <c r="I114" s="261"/>
      <c r="J114" s="261"/>
      <c r="K114" s="261"/>
      <c r="L114" s="261"/>
    </row>
    <row r="115" spans="1:12" ht="25.5" customHeight="1">
      <c r="A115" s="73">
        <v>2</v>
      </c>
      <c r="B115" s="67">
        <v>6</v>
      </c>
      <c r="C115" s="68">
        <v>2</v>
      </c>
      <c r="D115" s="69"/>
      <c r="E115" s="70"/>
      <c r="F115" s="123"/>
      <c r="G115" s="69" t="s">
        <v>583</v>
      </c>
      <c r="H115" s="45">
        <v>86</v>
      </c>
      <c r="I115" s="256">
        <f t="shared" ref="I115:L117" si="9">I116</f>
        <v>0</v>
      </c>
      <c r="J115" s="270">
        <f t="shared" si="9"/>
        <v>0</v>
      </c>
      <c r="K115" s="257">
        <f t="shared" si="9"/>
        <v>0</v>
      </c>
      <c r="L115" s="256">
        <f t="shared" si="9"/>
        <v>0</v>
      </c>
    </row>
    <row r="116" spans="1:12" ht="14.25" customHeight="1">
      <c r="A116" s="73">
        <v>2</v>
      </c>
      <c r="B116" s="67">
        <v>6</v>
      </c>
      <c r="C116" s="68">
        <v>2</v>
      </c>
      <c r="D116" s="74">
        <v>1</v>
      </c>
      <c r="E116" s="70"/>
      <c r="F116" s="123"/>
      <c r="G116" s="69" t="s">
        <v>583</v>
      </c>
      <c r="H116" s="45">
        <v>87</v>
      </c>
      <c r="I116" s="256">
        <f t="shared" si="9"/>
        <v>0</v>
      </c>
      <c r="J116" s="270">
        <f t="shared" si="9"/>
        <v>0</v>
      </c>
      <c r="K116" s="257">
        <f t="shared" si="9"/>
        <v>0</v>
      </c>
      <c r="L116" s="256">
        <f t="shared" si="9"/>
        <v>0</v>
      </c>
    </row>
    <row r="117" spans="1:12" ht="14.25" customHeight="1">
      <c r="A117" s="73">
        <v>2</v>
      </c>
      <c r="B117" s="67">
        <v>6</v>
      </c>
      <c r="C117" s="68">
        <v>2</v>
      </c>
      <c r="D117" s="74">
        <v>1</v>
      </c>
      <c r="E117" s="67">
        <v>1</v>
      </c>
      <c r="F117" s="123"/>
      <c r="G117" s="69" t="s">
        <v>583</v>
      </c>
      <c r="H117" s="45">
        <v>88</v>
      </c>
      <c r="I117" s="275">
        <f t="shared" si="9"/>
        <v>0</v>
      </c>
      <c r="J117" s="276">
        <f t="shared" si="9"/>
        <v>0</v>
      </c>
      <c r="K117" s="277">
        <f t="shared" si="9"/>
        <v>0</v>
      </c>
      <c r="L117" s="275">
        <f t="shared" si="9"/>
        <v>0</v>
      </c>
    </row>
    <row r="118" spans="1:12" ht="25.5" customHeight="1">
      <c r="A118" s="73">
        <v>2</v>
      </c>
      <c r="B118" s="67">
        <v>6</v>
      </c>
      <c r="C118" s="68">
        <v>2</v>
      </c>
      <c r="D118" s="74">
        <v>1</v>
      </c>
      <c r="E118" s="67">
        <v>1</v>
      </c>
      <c r="F118" s="120">
        <v>1</v>
      </c>
      <c r="G118" s="69" t="s">
        <v>583</v>
      </c>
      <c r="H118" s="45">
        <v>89</v>
      </c>
      <c r="I118" s="263"/>
      <c r="J118" s="263"/>
      <c r="K118" s="263"/>
      <c r="L118" s="263"/>
    </row>
    <row r="119" spans="1:12" ht="26.25" customHeight="1">
      <c r="A119" s="94">
        <v>2</v>
      </c>
      <c r="B119" s="95">
        <v>6</v>
      </c>
      <c r="C119" s="96">
        <v>3</v>
      </c>
      <c r="D119" s="61"/>
      <c r="E119" s="62"/>
      <c r="F119" s="122"/>
      <c r="G119" s="61" t="s">
        <v>86</v>
      </c>
      <c r="H119" s="45">
        <v>90</v>
      </c>
      <c r="I119" s="264">
        <f t="shared" ref="I119:L121" si="10">I120</f>
        <v>0</v>
      </c>
      <c r="J119" s="271">
        <f t="shared" si="10"/>
        <v>0</v>
      </c>
      <c r="K119" s="265">
        <f t="shared" si="10"/>
        <v>0</v>
      </c>
      <c r="L119" s="264">
        <f t="shared" si="10"/>
        <v>0</v>
      </c>
    </row>
    <row r="120" spans="1:12" ht="25.5" customHeight="1">
      <c r="A120" s="73">
        <v>2</v>
      </c>
      <c r="B120" s="67">
        <v>6</v>
      </c>
      <c r="C120" s="68">
        <v>3</v>
      </c>
      <c r="D120" s="74">
        <v>1</v>
      </c>
      <c r="E120" s="70"/>
      <c r="F120" s="123"/>
      <c r="G120" s="69" t="s">
        <v>86</v>
      </c>
      <c r="H120" s="45">
        <v>91</v>
      </c>
      <c r="I120" s="256">
        <f t="shared" si="10"/>
        <v>0</v>
      </c>
      <c r="J120" s="270">
        <f t="shared" si="10"/>
        <v>0</v>
      </c>
      <c r="K120" s="257">
        <f t="shared" si="10"/>
        <v>0</v>
      </c>
      <c r="L120" s="256">
        <f t="shared" si="10"/>
        <v>0</v>
      </c>
    </row>
    <row r="121" spans="1:12" ht="26.25" customHeight="1">
      <c r="A121" s="73">
        <v>2</v>
      </c>
      <c r="B121" s="67">
        <v>6</v>
      </c>
      <c r="C121" s="68">
        <v>3</v>
      </c>
      <c r="D121" s="74">
        <v>1</v>
      </c>
      <c r="E121" s="67">
        <v>1</v>
      </c>
      <c r="F121" s="123"/>
      <c r="G121" s="69" t="s">
        <v>86</v>
      </c>
      <c r="H121" s="45">
        <v>92</v>
      </c>
      <c r="I121" s="256">
        <f t="shared" si="10"/>
        <v>0</v>
      </c>
      <c r="J121" s="270">
        <f t="shared" si="10"/>
        <v>0</v>
      </c>
      <c r="K121" s="257">
        <f t="shared" si="10"/>
        <v>0</v>
      </c>
      <c r="L121" s="256">
        <f t="shared" si="10"/>
        <v>0</v>
      </c>
    </row>
    <row r="122" spans="1:12" ht="27" customHeight="1">
      <c r="A122" s="73">
        <v>2</v>
      </c>
      <c r="B122" s="67">
        <v>6</v>
      </c>
      <c r="C122" s="68">
        <v>3</v>
      </c>
      <c r="D122" s="74">
        <v>1</v>
      </c>
      <c r="E122" s="67">
        <v>1</v>
      </c>
      <c r="F122" s="120">
        <v>1</v>
      </c>
      <c r="G122" s="69" t="s">
        <v>86</v>
      </c>
      <c r="H122" s="45">
        <v>93</v>
      </c>
      <c r="I122" s="263"/>
      <c r="J122" s="263"/>
      <c r="K122" s="263"/>
      <c r="L122" s="263"/>
    </row>
    <row r="123" spans="1:12" ht="25.5" customHeight="1">
      <c r="A123" s="94">
        <v>2</v>
      </c>
      <c r="B123" s="95">
        <v>6</v>
      </c>
      <c r="C123" s="96">
        <v>4</v>
      </c>
      <c r="D123" s="61"/>
      <c r="E123" s="62"/>
      <c r="F123" s="122"/>
      <c r="G123" s="61" t="s">
        <v>87</v>
      </c>
      <c r="H123" s="45">
        <v>94</v>
      </c>
      <c r="I123" s="264">
        <f t="shared" ref="I123:L125" si="11">I124</f>
        <v>0</v>
      </c>
      <c r="J123" s="271">
        <f t="shared" si="11"/>
        <v>0</v>
      </c>
      <c r="K123" s="265">
        <f t="shared" si="11"/>
        <v>0</v>
      </c>
      <c r="L123" s="264">
        <f t="shared" si="11"/>
        <v>0</v>
      </c>
    </row>
    <row r="124" spans="1:12" ht="27" customHeight="1">
      <c r="A124" s="73">
        <v>2</v>
      </c>
      <c r="B124" s="67">
        <v>6</v>
      </c>
      <c r="C124" s="68">
        <v>4</v>
      </c>
      <c r="D124" s="74">
        <v>1</v>
      </c>
      <c r="E124" s="70"/>
      <c r="F124" s="123"/>
      <c r="G124" s="69" t="s">
        <v>87</v>
      </c>
      <c r="H124" s="45">
        <v>95</v>
      </c>
      <c r="I124" s="256">
        <f t="shared" si="11"/>
        <v>0</v>
      </c>
      <c r="J124" s="270">
        <f t="shared" si="11"/>
        <v>0</v>
      </c>
      <c r="K124" s="257">
        <f t="shared" si="11"/>
        <v>0</v>
      </c>
      <c r="L124" s="256">
        <f t="shared" si="11"/>
        <v>0</v>
      </c>
    </row>
    <row r="125" spans="1:12" ht="27" customHeight="1">
      <c r="A125" s="73">
        <v>2</v>
      </c>
      <c r="B125" s="67">
        <v>6</v>
      </c>
      <c r="C125" s="68">
        <v>4</v>
      </c>
      <c r="D125" s="74">
        <v>1</v>
      </c>
      <c r="E125" s="67">
        <v>1</v>
      </c>
      <c r="F125" s="123"/>
      <c r="G125" s="69" t="s">
        <v>87</v>
      </c>
      <c r="H125" s="45">
        <v>96</v>
      </c>
      <c r="I125" s="256">
        <f t="shared" si="11"/>
        <v>0</v>
      </c>
      <c r="J125" s="270">
        <f t="shared" si="11"/>
        <v>0</v>
      </c>
      <c r="K125" s="257">
        <f t="shared" si="11"/>
        <v>0</v>
      </c>
      <c r="L125" s="256">
        <f t="shared" si="11"/>
        <v>0</v>
      </c>
    </row>
    <row r="126" spans="1:12" ht="27.75" customHeight="1">
      <c r="A126" s="73">
        <v>2</v>
      </c>
      <c r="B126" s="67">
        <v>6</v>
      </c>
      <c r="C126" s="68">
        <v>4</v>
      </c>
      <c r="D126" s="74">
        <v>1</v>
      </c>
      <c r="E126" s="67">
        <v>1</v>
      </c>
      <c r="F126" s="120">
        <v>1</v>
      </c>
      <c r="G126" s="69" t="s">
        <v>87</v>
      </c>
      <c r="H126" s="45">
        <v>97</v>
      </c>
      <c r="I126" s="263"/>
      <c r="J126" s="263"/>
      <c r="K126" s="263"/>
      <c r="L126" s="263"/>
    </row>
    <row r="127" spans="1:12" ht="27" customHeight="1">
      <c r="A127" s="83">
        <v>2</v>
      </c>
      <c r="B127" s="105">
        <v>6</v>
      </c>
      <c r="C127" s="106">
        <v>5</v>
      </c>
      <c r="D127" s="125"/>
      <c r="E127" s="117"/>
      <c r="F127" s="137"/>
      <c r="G127" s="125" t="s">
        <v>584</v>
      </c>
      <c r="H127" s="45">
        <v>98</v>
      </c>
      <c r="I127" s="266">
        <f t="shared" ref="I127:L129" si="12">I128</f>
        <v>0</v>
      </c>
      <c r="J127" s="278">
        <f t="shared" si="12"/>
        <v>0</v>
      </c>
      <c r="K127" s="267">
        <f t="shared" si="12"/>
        <v>0</v>
      </c>
      <c r="L127" s="266">
        <f t="shared" si="12"/>
        <v>0</v>
      </c>
    </row>
    <row r="128" spans="1:12" ht="29.25" customHeight="1">
      <c r="A128" s="73">
        <v>2</v>
      </c>
      <c r="B128" s="67">
        <v>6</v>
      </c>
      <c r="C128" s="68">
        <v>5</v>
      </c>
      <c r="D128" s="74">
        <v>1</v>
      </c>
      <c r="E128" s="70"/>
      <c r="F128" s="123"/>
      <c r="G128" s="125" t="s">
        <v>585</v>
      </c>
      <c r="H128" s="45">
        <v>99</v>
      </c>
      <c r="I128" s="256">
        <f t="shared" si="12"/>
        <v>0</v>
      </c>
      <c r="J128" s="270">
        <f t="shared" si="12"/>
        <v>0</v>
      </c>
      <c r="K128" s="257">
        <f t="shared" si="12"/>
        <v>0</v>
      </c>
      <c r="L128" s="256">
        <f t="shared" si="12"/>
        <v>0</v>
      </c>
    </row>
    <row r="129" spans="1:12" ht="25.5" customHeight="1">
      <c r="A129" s="73">
        <v>2</v>
      </c>
      <c r="B129" s="67">
        <v>6</v>
      </c>
      <c r="C129" s="68">
        <v>5</v>
      </c>
      <c r="D129" s="74">
        <v>1</v>
      </c>
      <c r="E129" s="67">
        <v>1</v>
      </c>
      <c r="F129" s="123"/>
      <c r="G129" s="125" t="s">
        <v>584</v>
      </c>
      <c r="H129" s="45">
        <v>100</v>
      </c>
      <c r="I129" s="256">
        <f t="shared" si="12"/>
        <v>0</v>
      </c>
      <c r="J129" s="270">
        <f t="shared" si="12"/>
        <v>0</v>
      </c>
      <c r="K129" s="257">
        <f t="shared" si="12"/>
        <v>0</v>
      </c>
      <c r="L129" s="256">
        <f t="shared" si="12"/>
        <v>0</v>
      </c>
    </row>
    <row r="130" spans="1:12" ht="27.75" customHeight="1">
      <c r="A130" s="67">
        <v>2</v>
      </c>
      <c r="B130" s="68">
        <v>6</v>
      </c>
      <c r="C130" s="67">
        <v>5</v>
      </c>
      <c r="D130" s="67">
        <v>1</v>
      </c>
      <c r="E130" s="74">
        <v>1</v>
      </c>
      <c r="F130" s="120">
        <v>1</v>
      </c>
      <c r="G130" s="125" t="s">
        <v>586</v>
      </c>
      <c r="H130" s="45">
        <v>101</v>
      </c>
      <c r="I130" s="263"/>
      <c r="J130" s="263"/>
      <c r="K130" s="263"/>
      <c r="L130" s="263"/>
    </row>
    <row r="131" spans="1:12" ht="14.25" customHeight="1">
      <c r="A131" s="129">
        <v>2</v>
      </c>
      <c r="B131" s="51">
        <v>7</v>
      </c>
      <c r="C131" s="52"/>
      <c r="D131" s="53"/>
      <c r="E131" s="53"/>
      <c r="F131" s="55"/>
      <c r="G131" s="54" t="s">
        <v>89</v>
      </c>
      <c r="H131" s="45">
        <v>102</v>
      </c>
      <c r="I131" s="257">
        <f>SUM(I132+I137+I145)</f>
        <v>600</v>
      </c>
      <c r="J131" s="270">
        <f>SUM(J132+J137+J145)</f>
        <v>200</v>
      </c>
      <c r="K131" s="257">
        <f>SUM(K132+K137+K145)</f>
        <v>153.16999999999999</v>
      </c>
      <c r="L131" s="256">
        <f>SUM(L132+L137+L145)</f>
        <v>153.16999999999999</v>
      </c>
    </row>
    <row r="132" spans="1:12" ht="12.75" customHeight="1">
      <c r="A132" s="73">
        <v>2</v>
      </c>
      <c r="B132" s="67">
        <v>7</v>
      </c>
      <c r="C132" s="67">
        <v>1</v>
      </c>
      <c r="D132" s="72"/>
      <c r="E132" s="72"/>
      <c r="F132" s="71"/>
      <c r="G132" s="69" t="s">
        <v>90</v>
      </c>
      <c r="H132" s="45">
        <v>103</v>
      </c>
      <c r="I132" s="257">
        <f t="shared" ref="I132:L133" si="13">I133</f>
        <v>0</v>
      </c>
      <c r="J132" s="270">
        <f t="shared" si="13"/>
        <v>0</v>
      </c>
      <c r="K132" s="257">
        <f t="shared" si="13"/>
        <v>0</v>
      </c>
      <c r="L132" s="256">
        <f t="shared" si="13"/>
        <v>0</v>
      </c>
    </row>
    <row r="133" spans="1:12" ht="14.25" customHeight="1">
      <c r="A133" s="73">
        <v>2</v>
      </c>
      <c r="B133" s="67">
        <v>7</v>
      </c>
      <c r="C133" s="67">
        <v>1</v>
      </c>
      <c r="D133" s="68">
        <v>1</v>
      </c>
      <c r="E133" s="72"/>
      <c r="F133" s="71"/>
      <c r="G133" s="69" t="s">
        <v>90</v>
      </c>
      <c r="H133" s="45">
        <v>104</v>
      </c>
      <c r="I133" s="257">
        <f t="shared" si="13"/>
        <v>0</v>
      </c>
      <c r="J133" s="270">
        <f t="shared" si="13"/>
        <v>0</v>
      </c>
      <c r="K133" s="257">
        <f t="shared" si="13"/>
        <v>0</v>
      </c>
      <c r="L133" s="256">
        <f t="shared" si="13"/>
        <v>0</v>
      </c>
    </row>
    <row r="134" spans="1:12" ht="15.75" customHeight="1">
      <c r="A134" s="73">
        <v>2</v>
      </c>
      <c r="B134" s="67">
        <v>7</v>
      </c>
      <c r="C134" s="67">
        <v>1</v>
      </c>
      <c r="D134" s="68">
        <v>1</v>
      </c>
      <c r="E134" s="68">
        <v>1</v>
      </c>
      <c r="F134" s="71"/>
      <c r="G134" s="69" t="s">
        <v>90</v>
      </c>
      <c r="H134" s="45">
        <v>105</v>
      </c>
      <c r="I134" s="257">
        <f>SUM(I135:I136)</f>
        <v>0</v>
      </c>
      <c r="J134" s="270">
        <f>SUM(J135:J136)</f>
        <v>0</v>
      </c>
      <c r="K134" s="257">
        <f>SUM(K135:K136)</f>
        <v>0</v>
      </c>
      <c r="L134" s="256">
        <f>SUM(L135:L136)</f>
        <v>0</v>
      </c>
    </row>
    <row r="135" spans="1:12" ht="14.25" customHeight="1">
      <c r="A135" s="94">
        <v>2</v>
      </c>
      <c r="B135" s="95">
        <v>7</v>
      </c>
      <c r="C135" s="94">
        <v>1</v>
      </c>
      <c r="D135" s="67">
        <v>1</v>
      </c>
      <c r="E135" s="96">
        <v>1</v>
      </c>
      <c r="F135" s="98">
        <v>1</v>
      </c>
      <c r="G135" s="61" t="s">
        <v>91</v>
      </c>
      <c r="H135" s="45">
        <v>106</v>
      </c>
      <c r="I135" s="279"/>
      <c r="J135" s="279"/>
      <c r="K135" s="279"/>
      <c r="L135" s="279"/>
    </row>
    <row r="136" spans="1:12" ht="14.25" customHeight="1">
      <c r="A136" s="67">
        <v>2</v>
      </c>
      <c r="B136" s="67">
        <v>7</v>
      </c>
      <c r="C136" s="73">
        <v>1</v>
      </c>
      <c r="D136" s="67">
        <v>1</v>
      </c>
      <c r="E136" s="68">
        <v>1</v>
      </c>
      <c r="F136" s="75">
        <v>2</v>
      </c>
      <c r="G136" s="69" t="s">
        <v>92</v>
      </c>
      <c r="H136" s="45">
        <v>107</v>
      </c>
      <c r="I136" s="262"/>
      <c r="J136" s="262"/>
      <c r="K136" s="262"/>
      <c r="L136" s="262"/>
    </row>
    <row r="137" spans="1:12" ht="25.5" customHeight="1">
      <c r="A137" s="83">
        <v>2</v>
      </c>
      <c r="B137" s="84">
        <v>7</v>
      </c>
      <c r="C137" s="83">
        <v>2</v>
      </c>
      <c r="D137" s="132"/>
      <c r="E137" s="88"/>
      <c r="F137" s="87"/>
      <c r="G137" s="131" t="s">
        <v>587</v>
      </c>
      <c r="H137" s="45">
        <v>108</v>
      </c>
      <c r="I137" s="258">
        <f t="shared" ref="I137:L138" si="14">I138</f>
        <v>0</v>
      </c>
      <c r="J137" s="272">
        <f t="shared" si="14"/>
        <v>0</v>
      </c>
      <c r="K137" s="258">
        <f t="shared" si="14"/>
        <v>0</v>
      </c>
      <c r="L137" s="259">
        <f t="shared" si="14"/>
        <v>0</v>
      </c>
    </row>
    <row r="138" spans="1:12" ht="25.5" customHeight="1">
      <c r="A138" s="73">
        <v>2</v>
      </c>
      <c r="B138" s="67">
        <v>7</v>
      </c>
      <c r="C138" s="73">
        <v>2</v>
      </c>
      <c r="D138" s="67">
        <v>1</v>
      </c>
      <c r="E138" s="72"/>
      <c r="F138" s="71"/>
      <c r="G138" s="69" t="s">
        <v>93</v>
      </c>
      <c r="H138" s="45">
        <v>109</v>
      </c>
      <c r="I138" s="257">
        <f t="shared" si="14"/>
        <v>0</v>
      </c>
      <c r="J138" s="270">
        <f t="shared" si="14"/>
        <v>0</v>
      </c>
      <c r="K138" s="257">
        <f t="shared" si="14"/>
        <v>0</v>
      </c>
      <c r="L138" s="256">
        <f t="shared" si="14"/>
        <v>0</v>
      </c>
    </row>
    <row r="139" spans="1:12" ht="25.5" customHeight="1">
      <c r="A139" s="73">
        <v>2</v>
      </c>
      <c r="B139" s="67">
        <v>7</v>
      </c>
      <c r="C139" s="73">
        <v>2</v>
      </c>
      <c r="D139" s="67">
        <v>1</v>
      </c>
      <c r="E139" s="68">
        <v>1</v>
      </c>
      <c r="F139" s="71"/>
      <c r="G139" s="69" t="s">
        <v>93</v>
      </c>
      <c r="H139" s="45">
        <v>110</v>
      </c>
      <c r="I139" s="257">
        <f>SUM(I140:I141)</f>
        <v>0</v>
      </c>
      <c r="J139" s="270">
        <f>SUM(J140:J141)</f>
        <v>0</v>
      </c>
      <c r="K139" s="257">
        <f>SUM(K140:K141)</f>
        <v>0</v>
      </c>
      <c r="L139" s="256">
        <f>SUM(L140:L141)</f>
        <v>0</v>
      </c>
    </row>
    <row r="140" spans="1:12" ht="12" customHeight="1">
      <c r="A140" s="73">
        <v>2</v>
      </c>
      <c r="B140" s="67">
        <v>7</v>
      </c>
      <c r="C140" s="73">
        <v>2</v>
      </c>
      <c r="D140" s="67">
        <v>1</v>
      </c>
      <c r="E140" s="68">
        <v>1</v>
      </c>
      <c r="F140" s="75">
        <v>1</v>
      </c>
      <c r="G140" s="69" t="s">
        <v>94</v>
      </c>
      <c r="H140" s="45">
        <v>111</v>
      </c>
      <c r="I140" s="262"/>
      <c r="J140" s="262"/>
      <c r="K140" s="262"/>
      <c r="L140" s="262"/>
    </row>
    <row r="141" spans="1:12" ht="15" customHeight="1">
      <c r="A141" s="73">
        <v>2</v>
      </c>
      <c r="B141" s="67">
        <v>7</v>
      </c>
      <c r="C141" s="73">
        <v>2</v>
      </c>
      <c r="D141" s="67">
        <v>1</v>
      </c>
      <c r="E141" s="68">
        <v>1</v>
      </c>
      <c r="F141" s="75">
        <v>2</v>
      </c>
      <c r="G141" s="69" t="s">
        <v>95</v>
      </c>
      <c r="H141" s="45">
        <v>112</v>
      </c>
      <c r="I141" s="262"/>
      <c r="J141" s="262"/>
      <c r="K141" s="262"/>
      <c r="L141" s="262"/>
    </row>
    <row r="142" spans="1:12" ht="15" customHeight="1">
      <c r="A142" s="73">
        <v>2</v>
      </c>
      <c r="B142" s="67">
        <v>7</v>
      </c>
      <c r="C142" s="73">
        <v>2</v>
      </c>
      <c r="D142" s="67">
        <v>2</v>
      </c>
      <c r="E142" s="72"/>
      <c r="F142" s="71"/>
      <c r="G142" s="69" t="s">
        <v>244</v>
      </c>
      <c r="H142" s="45">
        <v>113</v>
      </c>
      <c r="I142" s="257">
        <f>I143</f>
        <v>0</v>
      </c>
      <c r="J142" s="257">
        <f>J143</f>
        <v>0</v>
      </c>
      <c r="K142" s="257">
        <f>K143</f>
        <v>0</v>
      </c>
      <c r="L142" s="257">
        <f>L143</f>
        <v>0</v>
      </c>
    </row>
    <row r="143" spans="1:12" ht="15" customHeight="1">
      <c r="A143" s="73">
        <v>2</v>
      </c>
      <c r="B143" s="67">
        <v>7</v>
      </c>
      <c r="C143" s="73">
        <v>2</v>
      </c>
      <c r="D143" s="67">
        <v>2</v>
      </c>
      <c r="E143" s="68">
        <v>1</v>
      </c>
      <c r="F143" s="71"/>
      <c r="G143" s="69" t="s">
        <v>244</v>
      </c>
      <c r="H143" s="45">
        <v>114</v>
      </c>
      <c r="I143" s="257">
        <f>SUM(I144)</f>
        <v>0</v>
      </c>
      <c r="J143" s="257">
        <f>SUM(J144)</f>
        <v>0</v>
      </c>
      <c r="K143" s="257">
        <f>SUM(K144)</f>
        <v>0</v>
      </c>
      <c r="L143" s="257">
        <f>SUM(L144)</f>
        <v>0</v>
      </c>
    </row>
    <row r="144" spans="1:12" ht="15" customHeight="1">
      <c r="A144" s="73">
        <v>2</v>
      </c>
      <c r="B144" s="67">
        <v>7</v>
      </c>
      <c r="C144" s="73">
        <v>2</v>
      </c>
      <c r="D144" s="67">
        <v>2</v>
      </c>
      <c r="E144" s="68">
        <v>1</v>
      </c>
      <c r="F144" s="75">
        <v>1</v>
      </c>
      <c r="G144" s="69" t="s">
        <v>244</v>
      </c>
      <c r="H144" s="45">
        <v>115</v>
      </c>
      <c r="I144" s="262"/>
      <c r="J144" s="262"/>
      <c r="K144" s="262"/>
      <c r="L144" s="262"/>
    </row>
    <row r="145" spans="1:12" ht="12.75" customHeight="1">
      <c r="A145" s="73">
        <v>2</v>
      </c>
      <c r="B145" s="67">
        <v>7</v>
      </c>
      <c r="C145" s="73">
        <v>3</v>
      </c>
      <c r="D145" s="70"/>
      <c r="E145" s="72"/>
      <c r="F145" s="71"/>
      <c r="G145" s="69" t="s">
        <v>96</v>
      </c>
      <c r="H145" s="45">
        <v>116</v>
      </c>
      <c r="I145" s="257">
        <f t="shared" ref="I145:L146" si="15">I146</f>
        <v>600</v>
      </c>
      <c r="J145" s="270">
        <f t="shared" si="15"/>
        <v>200</v>
      </c>
      <c r="K145" s="257">
        <f t="shared" si="15"/>
        <v>153.16999999999999</v>
      </c>
      <c r="L145" s="256">
        <f t="shared" si="15"/>
        <v>153.16999999999999</v>
      </c>
    </row>
    <row r="146" spans="1:12" ht="12.75" customHeight="1">
      <c r="A146" s="83">
        <v>2</v>
      </c>
      <c r="B146" s="105">
        <v>7</v>
      </c>
      <c r="C146" s="140">
        <v>3</v>
      </c>
      <c r="D146" s="105">
        <v>1</v>
      </c>
      <c r="E146" s="108"/>
      <c r="F146" s="141"/>
      <c r="G146" s="125" t="s">
        <v>96</v>
      </c>
      <c r="H146" s="45">
        <v>117</v>
      </c>
      <c r="I146" s="267">
        <f t="shared" si="15"/>
        <v>600</v>
      </c>
      <c r="J146" s="278">
        <f t="shared" si="15"/>
        <v>200</v>
      </c>
      <c r="K146" s="267">
        <f t="shared" si="15"/>
        <v>153.16999999999999</v>
      </c>
      <c r="L146" s="266">
        <f t="shared" si="15"/>
        <v>153.16999999999999</v>
      </c>
    </row>
    <row r="147" spans="1:12" ht="12.75" customHeight="1">
      <c r="A147" s="73">
        <v>2</v>
      </c>
      <c r="B147" s="67">
        <v>7</v>
      </c>
      <c r="C147" s="73">
        <v>3</v>
      </c>
      <c r="D147" s="67">
        <v>1</v>
      </c>
      <c r="E147" s="68">
        <v>1</v>
      </c>
      <c r="F147" s="71"/>
      <c r="G147" s="69" t="s">
        <v>96</v>
      </c>
      <c r="H147" s="45">
        <v>118</v>
      </c>
      <c r="I147" s="257">
        <f>SUM(I148:I149)</f>
        <v>600</v>
      </c>
      <c r="J147" s="270">
        <f>SUM(J148:J149)</f>
        <v>200</v>
      </c>
      <c r="K147" s="257">
        <f>SUM(K148:K149)</f>
        <v>153.16999999999999</v>
      </c>
      <c r="L147" s="256">
        <f>SUM(L148:L149)</f>
        <v>153.16999999999999</v>
      </c>
    </row>
    <row r="148" spans="1:12" ht="12.75" customHeight="1">
      <c r="A148" s="94">
        <v>2</v>
      </c>
      <c r="B148" s="95">
        <v>7</v>
      </c>
      <c r="C148" s="94">
        <v>3</v>
      </c>
      <c r="D148" s="95">
        <v>1</v>
      </c>
      <c r="E148" s="96">
        <v>1</v>
      </c>
      <c r="F148" s="98">
        <v>1</v>
      </c>
      <c r="G148" s="61" t="s">
        <v>97</v>
      </c>
      <c r="H148" s="45">
        <v>119</v>
      </c>
      <c r="I148" s="279">
        <v>600</v>
      </c>
      <c r="J148" s="279">
        <v>200</v>
      </c>
      <c r="K148" s="279">
        <v>153.16999999999999</v>
      </c>
      <c r="L148" s="279">
        <v>153.16999999999999</v>
      </c>
    </row>
    <row r="149" spans="1:12" ht="16.5" customHeight="1">
      <c r="A149" s="73">
        <v>2</v>
      </c>
      <c r="B149" s="67">
        <v>7</v>
      </c>
      <c r="C149" s="73">
        <v>3</v>
      </c>
      <c r="D149" s="67">
        <v>1</v>
      </c>
      <c r="E149" s="68">
        <v>1</v>
      </c>
      <c r="F149" s="75">
        <v>2</v>
      </c>
      <c r="G149" s="69" t="s">
        <v>98</v>
      </c>
      <c r="H149" s="45">
        <v>120</v>
      </c>
      <c r="I149" s="262"/>
      <c r="J149" s="263"/>
      <c r="K149" s="263"/>
      <c r="L149" s="263"/>
    </row>
    <row r="150" spans="1:12" ht="15" customHeight="1">
      <c r="A150" s="129">
        <v>2</v>
      </c>
      <c r="B150" s="129">
        <v>8</v>
      </c>
      <c r="C150" s="52"/>
      <c r="D150" s="142"/>
      <c r="E150" s="64"/>
      <c r="F150" s="143"/>
      <c r="G150" s="144" t="s">
        <v>99</v>
      </c>
      <c r="H150" s="45">
        <v>121</v>
      </c>
      <c r="I150" s="265">
        <f>I151</f>
        <v>0</v>
      </c>
      <c r="J150" s="271">
        <f>J151</f>
        <v>0</v>
      </c>
      <c r="K150" s="265">
        <f>K151</f>
        <v>0</v>
      </c>
      <c r="L150" s="264">
        <f>L151</f>
        <v>0</v>
      </c>
    </row>
    <row r="151" spans="1:12" ht="14.25" customHeight="1">
      <c r="A151" s="83">
        <v>2</v>
      </c>
      <c r="B151" s="83">
        <v>8</v>
      </c>
      <c r="C151" s="83">
        <v>1</v>
      </c>
      <c r="D151" s="132"/>
      <c r="E151" s="88"/>
      <c r="F151" s="87"/>
      <c r="G151" s="61" t="s">
        <v>99</v>
      </c>
      <c r="H151" s="45">
        <v>122</v>
      </c>
      <c r="I151" s="265">
        <f>I152+I157</f>
        <v>0</v>
      </c>
      <c r="J151" s="271">
        <f>J152+J157</f>
        <v>0</v>
      </c>
      <c r="K151" s="265">
        <f>K152+K157</f>
        <v>0</v>
      </c>
      <c r="L151" s="264">
        <f>L152+L157</f>
        <v>0</v>
      </c>
    </row>
    <row r="152" spans="1:12" ht="13.5" customHeight="1">
      <c r="A152" s="73">
        <v>2</v>
      </c>
      <c r="B152" s="67">
        <v>8</v>
      </c>
      <c r="C152" s="74">
        <v>1</v>
      </c>
      <c r="D152" s="67">
        <v>1</v>
      </c>
      <c r="E152" s="72"/>
      <c r="F152" s="71"/>
      <c r="G152" s="69" t="s">
        <v>588</v>
      </c>
      <c r="H152" s="45">
        <v>123</v>
      </c>
      <c r="I152" s="257">
        <f>I153</f>
        <v>0</v>
      </c>
      <c r="J152" s="270">
        <f>J153</f>
        <v>0</v>
      </c>
      <c r="K152" s="257">
        <f>K153</f>
        <v>0</v>
      </c>
      <c r="L152" s="256">
        <f>L153</f>
        <v>0</v>
      </c>
    </row>
    <row r="153" spans="1:12" ht="13.5" customHeight="1">
      <c r="A153" s="73">
        <v>2</v>
      </c>
      <c r="B153" s="67">
        <v>8</v>
      </c>
      <c r="C153" s="97">
        <v>1</v>
      </c>
      <c r="D153" s="95">
        <v>1</v>
      </c>
      <c r="E153" s="96">
        <v>1</v>
      </c>
      <c r="F153" s="63"/>
      <c r="G153" s="69" t="s">
        <v>588</v>
      </c>
      <c r="H153" s="45">
        <v>124</v>
      </c>
      <c r="I153" s="265">
        <f>SUM(I154:I156)</f>
        <v>0</v>
      </c>
      <c r="J153" s="265">
        <f>SUM(J154:J156)</f>
        <v>0</v>
      </c>
      <c r="K153" s="265">
        <f>SUM(K154:K156)</f>
        <v>0</v>
      </c>
      <c r="L153" s="265">
        <f>SUM(L154:L156)</f>
        <v>0</v>
      </c>
    </row>
    <row r="154" spans="1:12" ht="13.5" customHeight="1">
      <c r="A154" s="67">
        <v>2</v>
      </c>
      <c r="B154" s="95">
        <v>8</v>
      </c>
      <c r="C154" s="74">
        <v>1</v>
      </c>
      <c r="D154" s="67">
        <v>1</v>
      </c>
      <c r="E154" s="68">
        <v>1</v>
      </c>
      <c r="F154" s="75">
        <v>1</v>
      </c>
      <c r="G154" s="69" t="s">
        <v>100</v>
      </c>
      <c r="H154" s="45">
        <v>125</v>
      </c>
      <c r="I154" s="262"/>
      <c r="J154" s="262"/>
      <c r="K154" s="262"/>
      <c r="L154" s="262"/>
    </row>
    <row r="155" spans="1:12" ht="15.75" customHeight="1">
      <c r="A155" s="83">
        <v>2</v>
      </c>
      <c r="B155" s="105">
        <v>8</v>
      </c>
      <c r="C155" s="145">
        <v>1</v>
      </c>
      <c r="D155" s="105">
        <v>1</v>
      </c>
      <c r="E155" s="106">
        <v>1</v>
      </c>
      <c r="F155" s="107">
        <v>2</v>
      </c>
      <c r="G155" s="125" t="s">
        <v>589</v>
      </c>
      <c r="H155" s="45">
        <v>126</v>
      </c>
      <c r="I155" s="280"/>
      <c r="J155" s="280"/>
      <c r="K155" s="280"/>
      <c r="L155" s="280"/>
    </row>
    <row r="156" spans="1:12" ht="12.75" customHeight="1">
      <c r="A156" s="83">
        <v>2</v>
      </c>
      <c r="B156" s="105">
        <v>8</v>
      </c>
      <c r="C156" s="145">
        <v>1</v>
      </c>
      <c r="D156" s="105">
        <v>1</v>
      </c>
      <c r="E156" s="106">
        <v>1</v>
      </c>
      <c r="F156" s="107">
        <v>3</v>
      </c>
      <c r="G156" s="125" t="s">
        <v>258</v>
      </c>
      <c r="H156" s="45">
        <v>127</v>
      </c>
      <c r="I156" s="280"/>
      <c r="J156" s="281"/>
      <c r="K156" s="280"/>
      <c r="L156" s="268"/>
    </row>
    <row r="157" spans="1:12" ht="15" customHeight="1">
      <c r="A157" s="73">
        <v>2</v>
      </c>
      <c r="B157" s="67">
        <v>8</v>
      </c>
      <c r="C157" s="74">
        <v>1</v>
      </c>
      <c r="D157" s="67">
        <v>2</v>
      </c>
      <c r="E157" s="72"/>
      <c r="F157" s="71"/>
      <c r="G157" s="69" t="s">
        <v>590</v>
      </c>
      <c r="H157" s="45">
        <v>128</v>
      </c>
      <c r="I157" s="257">
        <f t="shared" ref="I157:L158" si="16">I158</f>
        <v>0</v>
      </c>
      <c r="J157" s="270">
        <f t="shared" si="16"/>
        <v>0</v>
      </c>
      <c r="K157" s="257">
        <f t="shared" si="16"/>
        <v>0</v>
      </c>
      <c r="L157" s="256">
        <f t="shared" si="16"/>
        <v>0</v>
      </c>
    </row>
    <row r="158" spans="1:12" ht="12.75" customHeight="1">
      <c r="A158" s="73">
        <v>2</v>
      </c>
      <c r="B158" s="67">
        <v>8</v>
      </c>
      <c r="C158" s="74">
        <v>1</v>
      </c>
      <c r="D158" s="67">
        <v>2</v>
      </c>
      <c r="E158" s="68">
        <v>1</v>
      </c>
      <c r="F158" s="71"/>
      <c r="G158" s="69" t="s">
        <v>590</v>
      </c>
      <c r="H158" s="45">
        <v>129</v>
      </c>
      <c r="I158" s="257">
        <f t="shared" si="16"/>
        <v>0</v>
      </c>
      <c r="J158" s="270">
        <f t="shared" si="16"/>
        <v>0</v>
      </c>
      <c r="K158" s="257">
        <f t="shared" si="16"/>
        <v>0</v>
      </c>
      <c r="L158" s="256">
        <f t="shared" si="16"/>
        <v>0</v>
      </c>
    </row>
    <row r="159" spans="1:12" ht="12.75" customHeight="1">
      <c r="A159" s="83">
        <v>2</v>
      </c>
      <c r="B159" s="84">
        <v>8</v>
      </c>
      <c r="C159" s="86">
        <v>1</v>
      </c>
      <c r="D159" s="84">
        <v>2</v>
      </c>
      <c r="E159" s="85">
        <v>1</v>
      </c>
      <c r="F159" s="147">
        <v>1</v>
      </c>
      <c r="G159" s="69" t="s">
        <v>590</v>
      </c>
      <c r="H159" s="45">
        <v>130</v>
      </c>
      <c r="I159" s="282"/>
      <c r="J159" s="263"/>
      <c r="K159" s="263"/>
      <c r="L159" s="263"/>
    </row>
    <row r="160" spans="1:12" ht="39.75" customHeight="1">
      <c r="A160" s="129">
        <v>2</v>
      </c>
      <c r="B160" s="51">
        <v>9</v>
      </c>
      <c r="C160" s="54"/>
      <c r="D160" s="52"/>
      <c r="E160" s="53"/>
      <c r="F160" s="55"/>
      <c r="G160" s="54" t="s">
        <v>591</v>
      </c>
      <c r="H160" s="45">
        <v>131</v>
      </c>
      <c r="I160" s="257">
        <f>I161+I165</f>
        <v>0</v>
      </c>
      <c r="J160" s="270">
        <f>J161+J165</f>
        <v>0</v>
      </c>
      <c r="K160" s="257">
        <f>K161+K165</f>
        <v>0</v>
      </c>
      <c r="L160" s="256">
        <f>L161+L165</f>
        <v>0</v>
      </c>
    </row>
    <row r="161" spans="1:12" s="131" customFormat="1" ht="39" customHeight="1">
      <c r="A161" s="73">
        <v>2</v>
      </c>
      <c r="B161" s="67">
        <v>9</v>
      </c>
      <c r="C161" s="74">
        <v>1</v>
      </c>
      <c r="D161" s="70"/>
      <c r="E161" s="72"/>
      <c r="F161" s="71"/>
      <c r="G161" s="69" t="s">
        <v>592</v>
      </c>
      <c r="H161" s="45">
        <v>132</v>
      </c>
      <c r="I161" s="257">
        <f t="shared" ref="I161:L163" si="17">I162</f>
        <v>0</v>
      </c>
      <c r="J161" s="270">
        <f t="shared" si="17"/>
        <v>0</v>
      </c>
      <c r="K161" s="257">
        <f t="shared" si="17"/>
        <v>0</v>
      </c>
      <c r="L161" s="256">
        <f t="shared" si="17"/>
        <v>0</v>
      </c>
    </row>
    <row r="162" spans="1:12" ht="42.75" customHeight="1">
      <c r="A162" s="94">
        <v>2</v>
      </c>
      <c r="B162" s="95">
        <v>9</v>
      </c>
      <c r="C162" s="97">
        <v>1</v>
      </c>
      <c r="D162" s="95">
        <v>1</v>
      </c>
      <c r="E162" s="60"/>
      <c r="F162" s="63"/>
      <c r="G162" s="69" t="s">
        <v>593</v>
      </c>
      <c r="H162" s="45">
        <v>133</v>
      </c>
      <c r="I162" s="265">
        <f t="shared" si="17"/>
        <v>0</v>
      </c>
      <c r="J162" s="271">
        <f t="shared" si="17"/>
        <v>0</v>
      </c>
      <c r="K162" s="265">
        <f t="shared" si="17"/>
        <v>0</v>
      </c>
      <c r="L162" s="264">
        <f t="shared" si="17"/>
        <v>0</v>
      </c>
    </row>
    <row r="163" spans="1:12" ht="38.25" customHeight="1">
      <c r="A163" s="73">
        <v>2</v>
      </c>
      <c r="B163" s="67">
        <v>9</v>
      </c>
      <c r="C163" s="73">
        <v>1</v>
      </c>
      <c r="D163" s="67">
        <v>1</v>
      </c>
      <c r="E163" s="68">
        <v>1</v>
      </c>
      <c r="F163" s="71"/>
      <c r="G163" s="69" t="s">
        <v>593</v>
      </c>
      <c r="H163" s="45">
        <v>134</v>
      </c>
      <c r="I163" s="257">
        <f t="shared" si="17"/>
        <v>0</v>
      </c>
      <c r="J163" s="270">
        <f t="shared" si="17"/>
        <v>0</v>
      </c>
      <c r="K163" s="257">
        <f t="shared" si="17"/>
        <v>0</v>
      </c>
      <c r="L163" s="256">
        <f t="shared" si="17"/>
        <v>0</v>
      </c>
    </row>
    <row r="164" spans="1:12" ht="38.25" customHeight="1">
      <c r="A164" s="94">
        <v>2</v>
      </c>
      <c r="B164" s="95">
        <v>9</v>
      </c>
      <c r="C164" s="95">
        <v>1</v>
      </c>
      <c r="D164" s="95">
        <v>1</v>
      </c>
      <c r="E164" s="96">
        <v>1</v>
      </c>
      <c r="F164" s="98">
        <v>1</v>
      </c>
      <c r="G164" s="69" t="s">
        <v>593</v>
      </c>
      <c r="H164" s="45">
        <v>135</v>
      </c>
      <c r="I164" s="279"/>
      <c r="J164" s="279"/>
      <c r="K164" s="279"/>
      <c r="L164" s="279"/>
    </row>
    <row r="165" spans="1:12" ht="41.25" customHeight="1">
      <c r="A165" s="73">
        <v>2</v>
      </c>
      <c r="B165" s="67">
        <v>9</v>
      </c>
      <c r="C165" s="67">
        <v>2</v>
      </c>
      <c r="D165" s="70"/>
      <c r="E165" s="72"/>
      <c r="F165" s="71"/>
      <c r="G165" s="69" t="s">
        <v>594</v>
      </c>
      <c r="H165" s="45">
        <v>136</v>
      </c>
      <c r="I165" s="257">
        <f>SUM(I166+I171)</f>
        <v>0</v>
      </c>
      <c r="J165" s="257">
        <f>SUM(J166+J171)</f>
        <v>0</v>
      </c>
      <c r="K165" s="257">
        <f>SUM(K166+K171)</f>
        <v>0</v>
      </c>
      <c r="L165" s="257">
        <f>SUM(L166+L171)</f>
        <v>0</v>
      </c>
    </row>
    <row r="166" spans="1:12" ht="44.25" customHeight="1">
      <c r="A166" s="73">
        <v>2</v>
      </c>
      <c r="B166" s="67">
        <v>9</v>
      </c>
      <c r="C166" s="67">
        <v>2</v>
      </c>
      <c r="D166" s="95">
        <v>1</v>
      </c>
      <c r="E166" s="60"/>
      <c r="F166" s="63"/>
      <c r="G166" s="61" t="s">
        <v>595</v>
      </c>
      <c r="H166" s="45">
        <v>137</v>
      </c>
      <c r="I166" s="265">
        <f>I167</f>
        <v>0</v>
      </c>
      <c r="J166" s="271">
        <f>J167</f>
        <v>0</v>
      </c>
      <c r="K166" s="265">
        <f>K167</f>
        <v>0</v>
      </c>
      <c r="L166" s="264">
        <f>L167</f>
        <v>0</v>
      </c>
    </row>
    <row r="167" spans="1:12" ht="40.5" customHeight="1">
      <c r="A167" s="94">
        <v>2</v>
      </c>
      <c r="B167" s="95">
        <v>9</v>
      </c>
      <c r="C167" s="95">
        <v>2</v>
      </c>
      <c r="D167" s="67">
        <v>1</v>
      </c>
      <c r="E167" s="68">
        <v>1</v>
      </c>
      <c r="F167" s="71"/>
      <c r="G167" s="61" t="s">
        <v>596</v>
      </c>
      <c r="H167" s="45">
        <v>138</v>
      </c>
      <c r="I167" s="257">
        <f>SUM(I168:I170)</f>
        <v>0</v>
      </c>
      <c r="J167" s="270">
        <f>SUM(J168:J170)</f>
        <v>0</v>
      </c>
      <c r="K167" s="257">
        <f>SUM(K168:K170)</f>
        <v>0</v>
      </c>
      <c r="L167" s="256">
        <f>SUM(L168:L170)</f>
        <v>0</v>
      </c>
    </row>
    <row r="168" spans="1:12" ht="53.25" customHeight="1">
      <c r="A168" s="83">
        <v>2</v>
      </c>
      <c r="B168" s="105">
        <v>9</v>
      </c>
      <c r="C168" s="105">
        <v>2</v>
      </c>
      <c r="D168" s="105">
        <v>1</v>
      </c>
      <c r="E168" s="106">
        <v>1</v>
      </c>
      <c r="F168" s="107">
        <v>1</v>
      </c>
      <c r="G168" s="61" t="s">
        <v>597</v>
      </c>
      <c r="H168" s="45">
        <v>139</v>
      </c>
      <c r="I168" s="280"/>
      <c r="J168" s="261"/>
      <c r="K168" s="261"/>
      <c r="L168" s="261"/>
    </row>
    <row r="169" spans="1:12" ht="51.75" customHeight="1">
      <c r="A169" s="73">
        <v>2</v>
      </c>
      <c r="B169" s="67">
        <v>9</v>
      </c>
      <c r="C169" s="67">
        <v>2</v>
      </c>
      <c r="D169" s="67">
        <v>1</v>
      </c>
      <c r="E169" s="68">
        <v>1</v>
      </c>
      <c r="F169" s="75">
        <v>2</v>
      </c>
      <c r="G169" s="61" t="s">
        <v>598</v>
      </c>
      <c r="H169" s="45">
        <v>140</v>
      </c>
      <c r="I169" s="262"/>
      <c r="J169" s="283"/>
      <c r="K169" s="283"/>
      <c r="L169" s="283"/>
    </row>
    <row r="170" spans="1:12" ht="54.75" customHeight="1">
      <c r="A170" s="73">
        <v>2</v>
      </c>
      <c r="B170" s="67">
        <v>9</v>
      </c>
      <c r="C170" s="67">
        <v>2</v>
      </c>
      <c r="D170" s="67">
        <v>1</v>
      </c>
      <c r="E170" s="68">
        <v>1</v>
      </c>
      <c r="F170" s="75">
        <v>3</v>
      </c>
      <c r="G170" s="61" t="s">
        <v>599</v>
      </c>
      <c r="H170" s="45">
        <v>141</v>
      </c>
      <c r="I170" s="262"/>
      <c r="J170" s="262"/>
      <c r="K170" s="262"/>
      <c r="L170" s="262"/>
    </row>
    <row r="171" spans="1:12" ht="39" customHeight="1">
      <c r="A171" s="284">
        <v>2</v>
      </c>
      <c r="B171" s="284">
        <v>9</v>
      </c>
      <c r="C171" s="284">
        <v>2</v>
      </c>
      <c r="D171" s="284">
        <v>2</v>
      </c>
      <c r="E171" s="284"/>
      <c r="F171" s="284"/>
      <c r="G171" s="69" t="s">
        <v>600</v>
      </c>
      <c r="H171" s="45">
        <v>142</v>
      </c>
      <c r="I171" s="257">
        <f>I172</f>
        <v>0</v>
      </c>
      <c r="J171" s="270">
        <f>J172</f>
        <v>0</v>
      </c>
      <c r="K171" s="257">
        <f>K172</f>
        <v>0</v>
      </c>
      <c r="L171" s="256">
        <f>L172</f>
        <v>0</v>
      </c>
    </row>
    <row r="172" spans="1:12" ht="43.5" customHeight="1">
      <c r="A172" s="73">
        <v>2</v>
      </c>
      <c r="B172" s="67">
        <v>9</v>
      </c>
      <c r="C172" s="67">
        <v>2</v>
      </c>
      <c r="D172" s="67">
        <v>2</v>
      </c>
      <c r="E172" s="68">
        <v>1</v>
      </c>
      <c r="F172" s="71"/>
      <c r="G172" s="61" t="s">
        <v>601</v>
      </c>
      <c r="H172" s="45">
        <v>143</v>
      </c>
      <c r="I172" s="265">
        <f>SUM(I173:I175)</f>
        <v>0</v>
      </c>
      <c r="J172" s="265">
        <f>SUM(J173:J175)</f>
        <v>0</v>
      </c>
      <c r="K172" s="265">
        <f>SUM(K173:K175)</f>
        <v>0</v>
      </c>
      <c r="L172" s="265">
        <f>SUM(L173:L175)</f>
        <v>0</v>
      </c>
    </row>
    <row r="173" spans="1:12" ht="54.75" customHeight="1">
      <c r="A173" s="73">
        <v>2</v>
      </c>
      <c r="B173" s="67">
        <v>9</v>
      </c>
      <c r="C173" s="67">
        <v>2</v>
      </c>
      <c r="D173" s="67">
        <v>2</v>
      </c>
      <c r="E173" s="67">
        <v>1</v>
      </c>
      <c r="F173" s="75">
        <v>1</v>
      </c>
      <c r="G173" s="149" t="s">
        <v>602</v>
      </c>
      <c r="H173" s="45">
        <v>144</v>
      </c>
      <c r="I173" s="262"/>
      <c r="J173" s="261"/>
      <c r="K173" s="261"/>
      <c r="L173" s="261"/>
    </row>
    <row r="174" spans="1:12" ht="54" customHeight="1">
      <c r="A174" s="84">
        <v>2</v>
      </c>
      <c r="B174" s="86">
        <v>9</v>
      </c>
      <c r="C174" s="84">
        <v>2</v>
      </c>
      <c r="D174" s="85">
        <v>2</v>
      </c>
      <c r="E174" s="85">
        <v>1</v>
      </c>
      <c r="F174" s="147">
        <v>2</v>
      </c>
      <c r="G174" s="131" t="s">
        <v>603</v>
      </c>
      <c r="H174" s="45">
        <v>145</v>
      </c>
      <c r="I174" s="261"/>
      <c r="J174" s="263"/>
      <c r="K174" s="263"/>
      <c r="L174" s="263"/>
    </row>
    <row r="175" spans="1:12" ht="54" customHeight="1">
      <c r="A175" s="67">
        <v>2</v>
      </c>
      <c r="B175" s="145">
        <v>9</v>
      </c>
      <c r="C175" s="105">
        <v>2</v>
      </c>
      <c r="D175" s="106">
        <v>2</v>
      </c>
      <c r="E175" s="106">
        <v>1</v>
      </c>
      <c r="F175" s="107">
        <v>3</v>
      </c>
      <c r="G175" s="125" t="s">
        <v>604</v>
      </c>
      <c r="H175" s="45">
        <v>146</v>
      </c>
      <c r="I175" s="283"/>
      <c r="J175" s="283"/>
      <c r="K175" s="283"/>
      <c r="L175" s="283"/>
    </row>
    <row r="176" spans="1:12" ht="76.5" customHeight="1">
      <c r="A176" s="51">
        <v>3</v>
      </c>
      <c r="B176" s="54"/>
      <c r="C176" s="52"/>
      <c r="D176" s="53"/>
      <c r="E176" s="53"/>
      <c r="F176" s="55"/>
      <c r="G176" s="152" t="s">
        <v>605</v>
      </c>
      <c r="H176" s="45">
        <v>147</v>
      </c>
      <c r="I176" s="256">
        <f>SUM(I177+I229+I294)</f>
        <v>0</v>
      </c>
      <c r="J176" s="270">
        <f>SUM(J177+J229+J294)</f>
        <v>0</v>
      </c>
      <c r="K176" s="257">
        <f>SUM(K177+K229+K294)</f>
        <v>0</v>
      </c>
      <c r="L176" s="256">
        <f>SUM(L177+L229+L294)</f>
        <v>0</v>
      </c>
    </row>
    <row r="177" spans="1:12" ht="34.5" customHeight="1">
      <c r="A177" s="129">
        <v>3</v>
      </c>
      <c r="B177" s="51">
        <v>1</v>
      </c>
      <c r="C177" s="142"/>
      <c r="D177" s="64"/>
      <c r="E177" s="64"/>
      <c r="F177" s="143"/>
      <c r="G177" s="153" t="s">
        <v>113</v>
      </c>
      <c r="H177" s="45">
        <v>148</v>
      </c>
      <c r="I177" s="256">
        <f>SUM(I178+I200+I207+I219+I223)</f>
        <v>0</v>
      </c>
      <c r="J177" s="264">
        <f>SUM(J178+J200+J207+J219+J223)</f>
        <v>0</v>
      </c>
      <c r="K177" s="264">
        <f>SUM(K178+K200+K207+K219+K223)</f>
        <v>0</v>
      </c>
      <c r="L177" s="264">
        <f>SUM(L178+L200+L207+L219+L223)</f>
        <v>0</v>
      </c>
    </row>
    <row r="178" spans="1:12" ht="30.75" customHeight="1">
      <c r="A178" s="95">
        <v>3</v>
      </c>
      <c r="B178" s="97">
        <v>1</v>
      </c>
      <c r="C178" s="95">
        <v>1</v>
      </c>
      <c r="D178" s="60"/>
      <c r="E178" s="60"/>
      <c r="F178" s="154"/>
      <c r="G178" s="155" t="s">
        <v>606</v>
      </c>
      <c r="H178" s="45">
        <v>149</v>
      </c>
      <c r="I178" s="264">
        <f>SUM(I179+I182+I187+I192+I197)</f>
        <v>0</v>
      </c>
      <c r="J178" s="270">
        <f>SUM(J179+J182+J187+J192+J197)</f>
        <v>0</v>
      </c>
      <c r="K178" s="257">
        <f>SUM(K179+K182+K187+K192+K197)</f>
        <v>0</v>
      </c>
      <c r="L178" s="256">
        <f>SUM(L179+L182+L187+L192+L197)</f>
        <v>0</v>
      </c>
    </row>
    <row r="179" spans="1:12" ht="12.75" customHeight="1">
      <c r="A179" s="67">
        <v>3</v>
      </c>
      <c r="B179" s="74">
        <v>1</v>
      </c>
      <c r="C179" s="67">
        <v>1</v>
      </c>
      <c r="D179" s="68">
        <v>1</v>
      </c>
      <c r="E179" s="72"/>
      <c r="F179" s="156"/>
      <c r="G179" s="155" t="s">
        <v>607</v>
      </c>
      <c r="H179" s="45">
        <v>150</v>
      </c>
      <c r="I179" s="256">
        <f t="shared" ref="I179:L180" si="18">I180</f>
        <v>0</v>
      </c>
      <c r="J179" s="271">
        <f t="shared" si="18"/>
        <v>0</v>
      </c>
      <c r="K179" s="265">
        <f t="shared" si="18"/>
        <v>0</v>
      </c>
      <c r="L179" s="264">
        <f t="shared" si="18"/>
        <v>0</v>
      </c>
    </row>
    <row r="180" spans="1:12" ht="13.5" customHeight="1">
      <c r="A180" s="67">
        <v>3</v>
      </c>
      <c r="B180" s="74">
        <v>1</v>
      </c>
      <c r="C180" s="67">
        <v>1</v>
      </c>
      <c r="D180" s="68">
        <v>1</v>
      </c>
      <c r="E180" s="68">
        <v>1</v>
      </c>
      <c r="F180" s="123"/>
      <c r="G180" s="155" t="s">
        <v>608</v>
      </c>
      <c r="H180" s="45">
        <v>151</v>
      </c>
      <c r="I180" s="264">
        <f t="shared" si="18"/>
        <v>0</v>
      </c>
      <c r="J180" s="256">
        <f t="shared" si="18"/>
        <v>0</v>
      </c>
      <c r="K180" s="256">
        <f t="shared" si="18"/>
        <v>0</v>
      </c>
      <c r="L180" s="256">
        <f t="shared" si="18"/>
        <v>0</v>
      </c>
    </row>
    <row r="181" spans="1:12" ht="13.5" customHeight="1">
      <c r="A181" s="67">
        <v>3</v>
      </c>
      <c r="B181" s="74">
        <v>1</v>
      </c>
      <c r="C181" s="67">
        <v>1</v>
      </c>
      <c r="D181" s="68">
        <v>1</v>
      </c>
      <c r="E181" s="68">
        <v>1</v>
      </c>
      <c r="F181" s="120">
        <v>1</v>
      </c>
      <c r="G181" s="155" t="s">
        <v>608</v>
      </c>
      <c r="H181" s="45">
        <v>152</v>
      </c>
      <c r="I181" s="263"/>
      <c r="J181" s="263"/>
      <c r="K181" s="263"/>
      <c r="L181" s="263"/>
    </row>
    <row r="182" spans="1:12" ht="14.25" customHeight="1">
      <c r="A182" s="95">
        <v>3</v>
      </c>
      <c r="B182" s="96">
        <v>1</v>
      </c>
      <c r="C182" s="96">
        <v>1</v>
      </c>
      <c r="D182" s="96">
        <v>2</v>
      </c>
      <c r="E182" s="60"/>
      <c r="F182" s="63"/>
      <c r="G182" s="61" t="s">
        <v>609</v>
      </c>
      <c r="H182" s="45">
        <v>153</v>
      </c>
      <c r="I182" s="264">
        <f>I183</f>
        <v>0</v>
      </c>
      <c r="J182" s="271">
        <f>J183</f>
        <v>0</v>
      </c>
      <c r="K182" s="265">
        <f>K183</f>
        <v>0</v>
      </c>
      <c r="L182" s="264">
        <f>L183</f>
        <v>0</v>
      </c>
    </row>
    <row r="183" spans="1:12" ht="13.5" customHeight="1">
      <c r="A183" s="67">
        <v>3</v>
      </c>
      <c r="B183" s="68">
        <v>1</v>
      </c>
      <c r="C183" s="68">
        <v>1</v>
      </c>
      <c r="D183" s="68">
        <v>2</v>
      </c>
      <c r="E183" s="68">
        <v>1</v>
      </c>
      <c r="F183" s="71"/>
      <c r="G183" s="61" t="s">
        <v>609</v>
      </c>
      <c r="H183" s="45">
        <v>154</v>
      </c>
      <c r="I183" s="256">
        <f>SUM(I184:I186)</f>
        <v>0</v>
      </c>
      <c r="J183" s="270">
        <f>SUM(J184:J186)</f>
        <v>0</v>
      </c>
      <c r="K183" s="257">
        <f>SUM(K184:K186)</f>
        <v>0</v>
      </c>
      <c r="L183" s="256">
        <f>SUM(L184:L186)</f>
        <v>0</v>
      </c>
    </row>
    <row r="184" spans="1:12" ht="14.25" customHeight="1">
      <c r="A184" s="95">
        <v>3</v>
      </c>
      <c r="B184" s="96">
        <v>1</v>
      </c>
      <c r="C184" s="96">
        <v>1</v>
      </c>
      <c r="D184" s="96">
        <v>2</v>
      </c>
      <c r="E184" s="96">
        <v>1</v>
      </c>
      <c r="F184" s="98">
        <v>1</v>
      </c>
      <c r="G184" s="61" t="s">
        <v>610</v>
      </c>
      <c r="H184" s="45">
        <v>155</v>
      </c>
      <c r="I184" s="261"/>
      <c r="J184" s="261"/>
      <c r="K184" s="261"/>
      <c r="L184" s="283"/>
    </row>
    <row r="185" spans="1:12" ht="14.25" customHeight="1">
      <c r="A185" s="67">
        <v>3</v>
      </c>
      <c r="B185" s="68">
        <v>1</v>
      </c>
      <c r="C185" s="68">
        <v>1</v>
      </c>
      <c r="D185" s="68">
        <v>2</v>
      </c>
      <c r="E185" s="68">
        <v>1</v>
      </c>
      <c r="F185" s="75">
        <v>2</v>
      </c>
      <c r="G185" s="69" t="s">
        <v>611</v>
      </c>
      <c r="H185" s="45">
        <v>156</v>
      </c>
      <c r="I185" s="263"/>
      <c r="J185" s="263"/>
      <c r="K185" s="263"/>
      <c r="L185" s="263"/>
    </row>
    <row r="186" spans="1:12" ht="26.25" customHeight="1">
      <c r="A186" s="95">
        <v>3</v>
      </c>
      <c r="B186" s="96">
        <v>1</v>
      </c>
      <c r="C186" s="96">
        <v>1</v>
      </c>
      <c r="D186" s="96">
        <v>2</v>
      </c>
      <c r="E186" s="96">
        <v>1</v>
      </c>
      <c r="F186" s="98">
        <v>3</v>
      </c>
      <c r="G186" s="61" t="s">
        <v>612</v>
      </c>
      <c r="H186" s="45">
        <v>157</v>
      </c>
      <c r="I186" s="261"/>
      <c r="J186" s="261"/>
      <c r="K186" s="261"/>
      <c r="L186" s="283"/>
    </row>
    <row r="187" spans="1:12" ht="14.25" customHeight="1">
      <c r="A187" s="67">
        <v>3</v>
      </c>
      <c r="B187" s="68">
        <v>1</v>
      </c>
      <c r="C187" s="68">
        <v>1</v>
      </c>
      <c r="D187" s="68">
        <v>3</v>
      </c>
      <c r="E187" s="72"/>
      <c r="F187" s="71"/>
      <c r="G187" s="69" t="s">
        <v>613</v>
      </c>
      <c r="H187" s="45">
        <v>158</v>
      </c>
      <c r="I187" s="256">
        <f>I188</f>
        <v>0</v>
      </c>
      <c r="J187" s="270">
        <f>J188</f>
        <v>0</v>
      </c>
      <c r="K187" s="257">
        <f>K188</f>
        <v>0</v>
      </c>
      <c r="L187" s="256">
        <f>L188</f>
        <v>0</v>
      </c>
    </row>
    <row r="188" spans="1:12" ht="14.25" customHeight="1">
      <c r="A188" s="67">
        <v>3</v>
      </c>
      <c r="B188" s="68">
        <v>1</v>
      </c>
      <c r="C188" s="68">
        <v>1</v>
      </c>
      <c r="D188" s="68">
        <v>3</v>
      </c>
      <c r="E188" s="68">
        <v>1</v>
      </c>
      <c r="F188" s="71"/>
      <c r="G188" s="69" t="s">
        <v>613</v>
      </c>
      <c r="H188" s="45">
        <v>159</v>
      </c>
      <c r="I188" s="256">
        <f>SUM(I189:I191)</f>
        <v>0</v>
      </c>
      <c r="J188" s="256">
        <f>SUM(J189:J191)</f>
        <v>0</v>
      </c>
      <c r="K188" s="256">
        <f>SUM(K189:K191)</f>
        <v>0</v>
      </c>
      <c r="L188" s="256">
        <f>SUM(L189:L191)</f>
        <v>0</v>
      </c>
    </row>
    <row r="189" spans="1:12" ht="13.5" customHeight="1">
      <c r="A189" s="67">
        <v>3</v>
      </c>
      <c r="B189" s="68">
        <v>1</v>
      </c>
      <c r="C189" s="68">
        <v>1</v>
      </c>
      <c r="D189" s="68">
        <v>3</v>
      </c>
      <c r="E189" s="68">
        <v>1</v>
      </c>
      <c r="F189" s="75">
        <v>1</v>
      </c>
      <c r="G189" s="69" t="s">
        <v>614</v>
      </c>
      <c r="H189" s="45">
        <v>160</v>
      </c>
      <c r="I189" s="263"/>
      <c r="J189" s="263"/>
      <c r="K189" s="263"/>
      <c r="L189" s="283"/>
    </row>
    <row r="190" spans="1:12" ht="15.75" customHeight="1">
      <c r="A190" s="67">
        <v>3</v>
      </c>
      <c r="B190" s="68">
        <v>1</v>
      </c>
      <c r="C190" s="68">
        <v>1</v>
      </c>
      <c r="D190" s="68">
        <v>3</v>
      </c>
      <c r="E190" s="68">
        <v>1</v>
      </c>
      <c r="F190" s="75">
        <v>2</v>
      </c>
      <c r="G190" s="69" t="s">
        <v>615</v>
      </c>
      <c r="H190" s="45">
        <v>161</v>
      </c>
      <c r="I190" s="261"/>
      <c r="J190" s="263"/>
      <c r="K190" s="263"/>
      <c r="L190" s="263"/>
    </row>
    <row r="191" spans="1:12" ht="15.75" customHeight="1">
      <c r="A191" s="67">
        <v>3</v>
      </c>
      <c r="B191" s="68">
        <v>1</v>
      </c>
      <c r="C191" s="68">
        <v>1</v>
      </c>
      <c r="D191" s="68">
        <v>3</v>
      </c>
      <c r="E191" s="68">
        <v>1</v>
      </c>
      <c r="F191" s="75">
        <v>3</v>
      </c>
      <c r="G191" s="155" t="s">
        <v>616</v>
      </c>
      <c r="H191" s="45">
        <v>162</v>
      </c>
      <c r="I191" s="261"/>
      <c r="J191" s="263"/>
      <c r="K191" s="263"/>
      <c r="L191" s="263"/>
    </row>
    <row r="192" spans="1:12" ht="18" customHeight="1">
      <c r="A192" s="84">
        <v>3</v>
      </c>
      <c r="B192" s="85">
        <v>1</v>
      </c>
      <c r="C192" s="85">
        <v>1</v>
      </c>
      <c r="D192" s="85">
        <v>4</v>
      </c>
      <c r="E192" s="88"/>
      <c r="F192" s="87"/>
      <c r="G192" s="131" t="s">
        <v>617</v>
      </c>
      <c r="H192" s="45">
        <v>163</v>
      </c>
      <c r="I192" s="256">
        <f>I193</f>
        <v>0</v>
      </c>
      <c r="J192" s="272">
        <f>J193</f>
        <v>0</v>
      </c>
      <c r="K192" s="258">
        <f>K193</f>
        <v>0</v>
      </c>
      <c r="L192" s="259">
        <f>L193</f>
        <v>0</v>
      </c>
    </row>
    <row r="193" spans="1:12" ht="13.5" customHeight="1">
      <c r="A193" s="67">
        <v>3</v>
      </c>
      <c r="B193" s="68">
        <v>1</v>
      </c>
      <c r="C193" s="68">
        <v>1</v>
      </c>
      <c r="D193" s="68">
        <v>4</v>
      </c>
      <c r="E193" s="68">
        <v>1</v>
      </c>
      <c r="F193" s="71"/>
      <c r="G193" s="131" t="s">
        <v>617</v>
      </c>
      <c r="H193" s="45">
        <v>164</v>
      </c>
      <c r="I193" s="264">
        <f>SUM(I194:I196)</f>
        <v>0</v>
      </c>
      <c r="J193" s="270">
        <f>SUM(J194:J196)</f>
        <v>0</v>
      </c>
      <c r="K193" s="257">
        <f>SUM(K194:K196)</f>
        <v>0</v>
      </c>
      <c r="L193" s="256">
        <f>SUM(L194:L196)</f>
        <v>0</v>
      </c>
    </row>
    <row r="194" spans="1:12" ht="17.25" customHeight="1">
      <c r="A194" s="67">
        <v>3</v>
      </c>
      <c r="B194" s="68">
        <v>1</v>
      </c>
      <c r="C194" s="68">
        <v>1</v>
      </c>
      <c r="D194" s="68">
        <v>4</v>
      </c>
      <c r="E194" s="68">
        <v>1</v>
      </c>
      <c r="F194" s="75">
        <v>1</v>
      </c>
      <c r="G194" s="69" t="s">
        <v>618</v>
      </c>
      <c r="H194" s="45">
        <v>165</v>
      </c>
      <c r="I194" s="263"/>
      <c r="J194" s="263"/>
      <c r="K194" s="263"/>
      <c r="L194" s="283"/>
    </row>
    <row r="195" spans="1:12" ht="25.5" customHeight="1">
      <c r="A195" s="95">
        <v>3</v>
      </c>
      <c r="B195" s="96">
        <v>1</v>
      </c>
      <c r="C195" s="96">
        <v>1</v>
      </c>
      <c r="D195" s="96">
        <v>4</v>
      </c>
      <c r="E195" s="96">
        <v>1</v>
      </c>
      <c r="F195" s="98">
        <v>2</v>
      </c>
      <c r="G195" s="61" t="s">
        <v>619</v>
      </c>
      <c r="H195" s="45">
        <v>166</v>
      </c>
      <c r="I195" s="261"/>
      <c r="J195" s="261"/>
      <c r="K195" s="261"/>
      <c r="L195" s="263"/>
    </row>
    <row r="196" spans="1:12" ht="14.25" customHeight="1">
      <c r="A196" s="67">
        <v>3</v>
      </c>
      <c r="B196" s="68">
        <v>1</v>
      </c>
      <c r="C196" s="68">
        <v>1</v>
      </c>
      <c r="D196" s="68">
        <v>4</v>
      </c>
      <c r="E196" s="68">
        <v>1</v>
      </c>
      <c r="F196" s="75">
        <v>3</v>
      </c>
      <c r="G196" s="69" t="s">
        <v>620</v>
      </c>
      <c r="H196" s="45">
        <v>167</v>
      </c>
      <c r="I196" s="261"/>
      <c r="J196" s="261"/>
      <c r="K196" s="261"/>
      <c r="L196" s="263"/>
    </row>
    <row r="197" spans="1:12" ht="25.5" customHeight="1">
      <c r="A197" s="67">
        <v>3</v>
      </c>
      <c r="B197" s="68">
        <v>1</v>
      </c>
      <c r="C197" s="68">
        <v>1</v>
      </c>
      <c r="D197" s="68">
        <v>5</v>
      </c>
      <c r="E197" s="72"/>
      <c r="F197" s="71"/>
      <c r="G197" s="69" t="s">
        <v>621</v>
      </c>
      <c r="H197" s="45">
        <v>168</v>
      </c>
      <c r="I197" s="256">
        <f t="shared" ref="I197:L198" si="19">I198</f>
        <v>0</v>
      </c>
      <c r="J197" s="270">
        <f t="shared" si="19"/>
        <v>0</v>
      </c>
      <c r="K197" s="257">
        <f t="shared" si="19"/>
        <v>0</v>
      </c>
      <c r="L197" s="256">
        <f t="shared" si="19"/>
        <v>0</v>
      </c>
    </row>
    <row r="198" spans="1:12" ht="26.25" customHeight="1">
      <c r="A198" s="84">
        <v>3</v>
      </c>
      <c r="B198" s="85">
        <v>1</v>
      </c>
      <c r="C198" s="85">
        <v>1</v>
      </c>
      <c r="D198" s="85">
        <v>5</v>
      </c>
      <c r="E198" s="85">
        <v>1</v>
      </c>
      <c r="F198" s="87"/>
      <c r="G198" s="69" t="s">
        <v>621</v>
      </c>
      <c r="H198" s="45">
        <v>169</v>
      </c>
      <c r="I198" s="257">
        <f t="shared" si="19"/>
        <v>0</v>
      </c>
      <c r="J198" s="257">
        <f t="shared" si="19"/>
        <v>0</v>
      </c>
      <c r="K198" s="257">
        <f t="shared" si="19"/>
        <v>0</v>
      </c>
      <c r="L198" s="257">
        <f t="shared" si="19"/>
        <v>0</v>
      </c>
    </row>
    <row r="199" spans="1:12" ht="27" customHeight="1">
      <c r="A199" s="67">
        <v>3</v>
      </c>
      <c r="B199" s="68">
        <v>1</v>
      </c>
      <c r="C199" s="68">
        <v>1</v>
      </c>
      <c r="D199" s="68">
        <v>5</v>
      </c>
      <c r="E199" s="68">
        <v>1</v>
      </c>
      <c r="F199" s="75">
        <v>1</v>
      </c>
      <c r="G199" s="69" t="s">
        <v>621</v>
      </c>
      <c r="H199" s="45">
        <v>170</v>
      </c>
      <c r="I199" s="261"/>
      <c r="J199" s="263"/>
      <c r="K199" s="263"/>
      <c r="L199" s="263"/>
    </row>
    <row r="200" spans="1:12" ht="26.25" customHeight="1">
      <c r="A200" s="84">
        <v>3</v>
      </c>
      <c r="B200" s="85">
        <v>1</v>
      </c>
      <c r="C200" s="85">
        <v>2</v>
      </c>
      <c r="D200" s="88"/>
      <c r="E200" s="88"/>
      <c r="F200" s="87"/>
      <c r="G200" s="131" t="s">
        <v>622</v>
      </c>
      <c r="H200" s="45">
        <v>171</v>
      </c>
      <c r="I200" s="256">
        <f t="shared" ref="I200:L201" si="20">I201</f>
        <v>0</v>
      </c>
      <c r="J200" s="272">
        <f t="shared" si="20"/>
        <v>0</v>
      </c>
      <c r="K200" s="258">
        <f t="shared" si="20"/>
        <v>0</v>
      </c>
      <c r="L200" s="259">
        <f t="shared" si="20"/>
        <v>0</v>
      </c>
    </row>
    <row r="201" spans="1:12" ht="25.5" customHeight="1">
      <c r="A201" s="67">
        <v>3</v>
      </c>
      <c r="B201" s="68">
        <v>1</v>
      </c>
      <c r="C201" s="68">
        <v>2</v>
      </c>
      <c r="D201" s="68">
        <v>1</v>
      </c>
      <c r="E201" s="72"/>
      <c r="F201" s="71"/>
      <c r="G201" s="131" t="s">
        <v>622</v>
      </c>
      <c r="H201" s="45">
        <v>172</v>
      </c>
      <c r="I201" s="264">
        <f t="shared" si="20"/>
        <v>0</v>
      </c>
      <c r="J201" s="270">
        <f t="shared" si="20"/>
        <v>0</v>
      </c>
      <c r="K201" s="257">
        <f t="shared" si="20"/>
        <v>0</v>
      </c>
      <c r="L201" s="256">
        <f t="shared" si="20"/>
        <v>0</v>
      </c>
    </row>
    <row r="202" spans="1:12" ht="26.25" customHeight="1">
      <c r="A202" s="95">
        <v>3</v>
      </c>
      <c r="B202" s="96">
        <v>1</v>
      </c>
      <c r="C202" s="96">
        <v>2</v>
      </c>
      <c r="D202" s="96">
        <v>1</v>
      </c>
      <c r="E202" s="96">
        <v>1</v>
      </c>
      <c r="F202" s="63"/>
      <c r="G202" s="131" t="s">
        <v>622</v>
      </c>
      <c r="H202" s="45">
        <v>173</v>
      </c>
      <c r="I202" s="256">
        <f>SUM(I203:I206)</f>
        <v>0</v>
      </c>
      <c r="J202" s="271">
        <f>SUM(J203:J206)</f>
        <v>0</v>
      </c>
      <c r="K202" s="265">
        <f>SUM(K203:K206)</f>
        <v>0</v>
      </c>
      <c r="L202" s="264">
        <f>SUM(L203:L206)</f>
        <v>0</v>
      </c>
    </row>
    <row r="203" spans="1:12" ht="41.25" customHeight="1">
      <c r="A203" s="67">
        <v>3</v>
      </c>
      <c r="B203" s="68">
        <v>1</v>
      </c>
      <c r="C203" s="68">
        <v>2</v>
      </c>
      <c r="D203" s="68">
        <v>1</v>
      </c>
      <c r="E203" s="68">
        <v>1</v>
      </c>
      <c r="F203" s="75">
        <v>2</v>
      </c>
      <c r="G203" s="69" t="s">
        <v>623</v>
      </c>
      <c r="H203" s="45">
        <v>174</v>
      </c>
      <c r="I203" s="263"/>
      <c r="J203" s="263"/>
      <c r="K203" s="263"/>
      <c r="L203" s="263"/>
    </row>
    <row r="204" spans="1:12" ht="14.25" customHeight="1">
      <c r="A204" s="67">
        <v>3</v>
      </c>
      <c r="B204" s="68">
        <v>1</v>
      </c>
      <c r="C204" s="68">
        <v>2</v>
      </c>
      <c r="D204" s="67">
        <v>1</v>
      </c>
      <c r="E204" s="68">
        <v>1</v>
      </c>
      <c r="F204" s="75">
        <v>3</v>
      </c>
      <c r="G204" s="69" t="s">
        <v>624</v>
      </c>
      <c r="H204" s="45">
        <v>175</v>
      </c>
      <c r="I204" s="263"/>
      <c r="J204" s="263"/>
      <c r="K204" s="263"/>
      <c r="L204" s="263"/>
    </row>
    <row r="205" spans="1:12" ht="18.75" customHeight="1">
      <c r="A205" s="67">
        <v>3</v>
      </c>
      <c r="B205" s="68">
        <v>1</v>
      </c>
      <c r="C205" s="68">
        <v>2</v>
      </c>
      <c r="D205" s="67">
        <v>1</v>
      </c>
      <c r="E205" s="68">
        <v>1</v>
      </c>
      <c r="F205" s="75">
        <v>4</v>
      </c>
      <c r="G205" s="69" t="s">
        <v>625</v>
      </c>
      <c r="H205" s="45">
        <v>176</v>
      </c>
      <c r="I205" s="263"/>
      <c r="J205" s="263"/>
      <c r="K205" s="263"/>
      <c r="L205" s="263"/>
    </row>
    <row r="206" spans="1:12" ht="17.25" customHeight="1">
      <c r="A206" s="84">
        <v>3</v>
      </c>
      <c r="B206" s="106">
        <v>1</v>
      </c>
      <c r="C206" s="106">
        <v>2</v>
      </c>
      <c r="D206" s="105">
        <v>1</v>
      </c>
      <c r="E206" s="106">
        <v>1</v>
      </c>
      <c r="F206" s="107">
        <v>5</v>
      </c>
      <c r="G206" s="125" t="s">
        <v>626</v>
      </c>
      <c r="H206" s="45">
        <v>177</v>
      </c>
      <c r="I206" s="263"/>
      <c r="J206" s="263"/>
      <c r="K206" s="263"/>
      <c r="L206" s="283"/>
    </row>
    <row r="207" spans="1:12" ht="15" customHeight="1">
      <c r="A207" s="67">
        <v>3</v>
      </c>
      <c r="B207" s="68">
        <v>1</v>
      </c>
      <c r="C207" s="68">
        <v>3</v>
      </c>
      <c r="D207" s="70"/>
      <c r="E207" s="72"/>
      <c r="F207" s="71"/>
      <c r="G207" s="69" t="s">
        <v>627</v>
      </c>
      <c r="H207" s="45">
        <v>178</v>
      </c>
      <c r="I207" s="256">
        <f>SUM(I208+I211)</f>
        <v>0</v>
      </c>
      <c r="J207" s="270">
        <f>SUM(J208+J211)</f>
        <v>0</v>
      </c>
      <c r="K207" s="257">
        <f>SUM(K208+K211)</f>
        <v>0</v>
      </c>
      <c r="L207" s="256">
        <f>SUM(L208+L211)</f>
        <v>0</v>
      </c>
    </row>
    <row r="208" spans="1:12" ht="27.75" customHeight="1">
      <c r="A208" s="95">
        <v>3</v>
      </c>
      <c r="B208" s="96">
        <v>1</v>
      </c>
      <c r="C208" s="96">
        <v>3</v>
      </c>
      <c r="D208" s="95">
        <v>1</v>
      </c>
      <c r="E208" s="70"/>
      <c r="F208" s="63"/>
      <c r="G208" s="61" t="s">
        <v>628</v>
      </c>
      <c r="H208" s="45">
        <v>179</v>
      </c>
      <c r="I208" s="264">
        <f t="shared" ref="I208:L209" si="21">I209</f>
        <v>0</v>
      </c>
      <c r="J208" s="271">
        <f t="shared" si="21"/>
        <v>0</v>
      </c>
      <c r="K208" s="265">
        <f t="shared" si="21"/>
        <v>0</v>
      </c>
      <c r="L208" s="264">
        <f t="shared" si="21"/>
        <v>0</v>
      </c>
    </row>
    <row r="209" spans="1:12" ht="30.75" customHeight="1">
      <c r="A209" s="67">
        <v>3</v>
      </c>
      <c r="B209" s="68">
        <v>1</v>
      </c>
      <c r="C209" s="68">
        <v>3</v>
      </c>
      <c r="D209" s="67">
        <v>1</v>
      </c>
      <c r="E209" s="67">
        <v>1</v>
      </c>
      <c r="F209" s="71"/>
      <c r="G209" s="61" t="s">
        <v>628</v>
      </c>
      <c r="H209" s="45">
        <v>180</v>
      </c>
      <c r="I209" s="256">
        <f t="shared" si="21"/>
        <v>0</v>
      </c>
      <c r="J209" s="270">
        <f t="shared" si="21"/>
        <v>0</v>
      </c>
      <c r="K209" s="257">
        <f t="shared" si="21"/>
        <v>0</v>
      </c>
      <c r="L209" s="256">
        <f t="shared" si="21"/>
        <v>0</v>
      </c>
    </row>
    <row r="210" spans="1:12" ht="27.75" customHeight="1">
      <c r="A210" s="67">
        <v>3</v>
      </c>
      <c r="B210" s="74">
        <v>1</v>
      </c>
      <c r="C210" s="67">
        <v>3</v>
      </c>
      <c r="D210" s="68">
        <v>1</v>
      </c>
      <c r="E210" s="68">
        <v>1</v>
      </c>
      <c r="F210" s="75">
        <v>1</v>
      </c>
      <c r="G210" s="61" t="s">
        <v>628</v>
      </c>
      <c r="H210" s="45">
        <v>181</v>
      </c>
      <c r="I210" s="283"/>
      <c r="J210" s="283"/>
      <c r="K210" s="283"/>
      <c r="L210" s="283"/>
    </row>
    <row r="211" spans="1:12" ht="15" customHeight="1">
      <c r="A211" s="67">
        <v>3</v>
      </c>
      <c r="B211" s="74">
        <v>1</v>
      </c>
      <c r="C211" s="67">
        <v>3</v>
      </c>
      <c r="D211" s="68">
        <v>2</v>
      </c>
      <c r="E211" s="72"/>
      <c r="F211" s="71"/>
      <c r="G211" s="69" t="s">
        <v>629</v>
      </c>
      <c r="H211" s="45">
        <v>182</v>
      </c>
      <c r="I211" s="256">
        <f>I212</f>
        <v>0</v>
      </c>
      <c r="J211" s="270">
        <f>J212</f>
        <v>0</v>
      </c>
      <c r="K211" s="257">
        <f>K212</f>
        <v>0</v>
      </c>
      <c r="L211" s="256">
        <f>L212</f>
        <v>0</v>
      </c>
    </row>
    <row r="212" spans="1:12" ht="15.75" customHeight="1">
      <c r="A212" s="95">
        <v>3</v>
      </c>
      <c r="B212" s="97">
        <v>1</v>
      </c>
      <c r="C212" s="95">
        <v>3</v>
      </c>
      <c r="D212" s="96">
        <v>2</v>
      </c>
      <c r="E212" s="96">
        <v>1</v>
      </c>
      <c r="F212" s="63"/>
      <c r="G212" s="69" t="s">
        <v>629</v>
      </c>
      <c r="H212" s="45">
        <v>183</v>
      </c>
      <c r="I212" s="256">
        <f>SUM(I213:I218)</f>
        <v>0</v>
      </c>
      <c r="J212" s="256">
        <f>SUM(J213:J218)</f>
        <v>0</v>
      </c>
      <c r="K212" s="256">
        <f>SUM(K213:K218)</f>
        <v>0</v>
      </c>
      <c r="L212" s="256">
        <f>SUM(L213:L218)</f>
        <v>0</v>
      </c>
    </row>
    <row r="213" spans="1:12" ht="15" customHeight="1">
      <c r="A213" s="67">
        <v>3</v>
      </c>
      <c r="B213" s="74">
        <v>1</v>
      </c>
      <c r="C213" s="67">
        <v>3</v>
      </c>
      <c r="D213" s="68">
        <v>2</v>
      </c>
      <c r="E213" s="68">
        <v>1</v>
      </c>
      <c r="F213" s="75">
        <v>1</v>
      </c>
      <c r="G213" s="69" t="s">
        <v>630</v>
      </c>
      <c r="H213" s="45">
        <v>184</v>
      </c>
      <c r="I213" s="263"/>
      <c r="J213" s="263"/>
      <c r="K213" s="263"/>
      <c r="L213" s="283"/>
    </row>
    <row r="214" spans="1:12" ht="26.25" customHeight="1">
      <c r="A214" s="67">
        <v>3</v>
      </c>
      <c r="B214" s="74">
        <v>1</v>
      </c>
      <c r="C214" s="67">
        <v>3</v>
      </c>
      <c r="D214" s="68">
        <v>2</v>
      </c>
      <c r="E214" s="68">
        <v>1</v>
      </c>
      <c r="F214" s="75">
        <v>2</v>
      </c>
      <c r="G214" s="69" t="s">
        <v>631</v>
      </c>
      <c r="H214" s="45">
        <v>185</v>
      </c>
      <c r="I214" s="263"/>
      <c r="J214" s="263"/>
      <c r="K214" s="263"/>
      <c r="L214" s="263"/>
    </row>
    <row r="215" spans="1:12" ht="16.5" customHeight="1">
      <c r="A215" s="67">
        <v>3</v>
      </c>
      <c r="B215" s="74">
        <v>1</v>
      </c>
      <c r="C215" s="67">
        <v>3</v>
      </c>
      <c r="D215" s="68">
        <v>2</v>
      </c>
      <c r="E215" s="68">
        <v>1</v>
      </c>
      <c r="F215" s="75">
        <v>3</v>
      </c>
      <c r="G215" s="69" t="s">
        <v>632</v>
      </c>
      <c r="H215" s="45">
        <v>186</v>
      </c>
      <c r="I215" s="263"/>
      <c r="J215" s="263"/>
      <c r="K215" s="263"/>
      <c r="L215" s="263"/>
    </row>
    <row r="216" spans="1:12" ht="27.75" customHeight="1">
      <c r="A216" s="67">
        <v>3</v>
      </c>
      <c r="B216" s="74">
        <v>1</v>
      </c>
      <c r="C216" s="67">
        <v>3</v>
      </c>
      <c r="D216" s="68">
        <v>2</v>
      </c>
      <c r="E216" s="68">
        <v>1</v>
      </c>
      <c r="F216" s="75">
        <v>4</v>
      </c>
      <c r="G216" s="69" t="s">
        <v>633</v>
      </c>
      <c r="H216" s="45">
        <v>187</v>
      </c>
      <c r="I216" s="263"/>
      <c r="J216" s="263"/>
      <c r="K216" s="263"/>
      <c r="L216" s="283"/>
    </row>
    <row r="217" spans="1:12" ht="15.75" customHeight="1">
      <c r="A217" s="67">
        <v>3</v>
      </c>
      <c r="B217" s="74">
        <v>1</v>
      </c>
      <c r="C217" s="67">
        <v>3</v>
      </c>
      <c r="D217" s="68">
        <v>2</v>
      </c>
      <c r="E217" s="68">
        <v>1</v>
      </c>
      <c r="F217" s="75">
        <v>5</v>
      </c>
      <c r="G217" s="61" t="s">
        <v>634</v>
      </c>
      <c r="H217" s="45">
        <v>188</v>
      </c>
      <c r="I217" s="263"/>
      <c r="J217" s="263"/>
      <c r="K217" s="263"/>
      <c r="L217" s="263"/>
    </row>
    <row r="218" spans="1:12" ht="13.5" customHeight="1">
      <c r="A218" s="67">
        <v>3</v>
      </c>
      <c r="B218" s="74">
        <v>1</v>
      </c>
      <c r="C218" s="67">
        <v>3</v>
      </c>
      <c r="D218" s="68">
        <v>2</v>
      </c>
      <c r="E218" s="68">
        <v>1</v>
      </c>
      <c r="F218" s="75">
        <v>6</v>
      </c>
      <c r="G218" s="61" t="s">
        <v>629</v>
      </c>
      <c r="H218" s="45">
        <v>189</v>
      </c>
      <c r="I218" s="263"/>
      <c r="J218" s="263"/>
      <c r="K218" s="263"/>
      <c r="L218" s="283"/>
    </row>
    <row r="219" spans="1:12" ht="27" customHeight="1">
      <c r="A219" s="95">
        <v>3</v>
      </c>
      <c r="B219" s="96">
        <v>1</v>
      </c>
      <c r="C219" s="96">
        <v>4</v>
      </c>
      <c r="D219" s="60"/>
      <c r="E219" s="60"/>
      <c r="F219" s="63"/>
      <c r="G219" s="61" t="s">
        <v>635</v>
      </c>
      <c r="H219" s="45">
        <v>190</v>
      </c>
      <c r="I219" s="264">
        <f t="shared" ref="I219:L221" si="22">I220</f>
        <v>0</v>
      </c>
      <c r="J219" s="271">
        <f t="shared" si="22"/>
        <v>0</v>
      </c>
      <c r="K219" s="265">
        <f t="shared" si="22"/>
        <v>0</v>
      </c>
      <c r="L219" s="265">
        <f t="shared" si="22"/>
        <v>0</v>
      </c>
    </row>
    <row r="220" spans="1:12" ht="27" customHeight="1">
      <c r="A220" s="84">
        <v>3</v>
      </c>
      <c r="B220" s="106">
        <v>1</v>
      </c>
      <c r="C220" s="106">
        <v>4</v>
      </c>
      <c r="D220" s="106">
        <v>1</v>
      </c>
      <c r="E220" s="108"/>
      <c r="F220" s="141"/>
      <c r="G220" s="61" t="s">
        <v>635</v>
      </c>
      <c r="H220" s="45">
        <v>191</v>
      </c>
      <c r="I220" s="266">
        <f t="shared" si="22"/>
        <v>0</v>
      </c>
      <c r="J220" s="278">
        <f t="shared" si="22"/>
        <v>0</v>
      </c>
      <c r="K220" s="267">
        <f t="shared" si="22"/>
        <v>0</v>
      </c>
      <c r="L220" s="267">
        <f t="shared" si="22"/>
        <v>0</v>
      </c>
    </row>
    <row r="221" spans="1:12" ht="27.75" customHeight="1">
      <c r="A221" s="67">
        <v>3</v>
      </c>
      <c r="B221" s="68">
        <v>1</v>
      </c>
      <c r="C221" s="68">
        <v>4</v>
      </c>
      <c r="D221" s="68">
        <v>1</v>
      </c>
      <c r="E221" s="68">
        <v>1</v>
      </c>
      <c r="F221" s="71"/>
      <c r="G221" s="61" t="s">
        <v>636</v>
      </c>
      <c r="H221" s="45">
        <v>192</v>
      </c>
      <c r="I221" s="256">
        <f t="shared" si="22"/>
        <v>0</v>
      </c>
      <c r="J221" s="270">
        <f t="shared" si="22"/>
        <v>0</v>
      </c>
      <c r="K221" s="257">
        <f t="shared" si="22"/>
        <v>0</v>
      </c>
      <c r="L221" s="257">
        <f t="shared" si="22"/>
        <v>0</v>
      </c>
    </row>
    <row r="222" spans="1:12" ht="27" customHeight="1">
      <c r="A222" s="73">
        <v>3</v>
      </c>
      <c r="B222" s="67">
        <v>1</v>
      </c>
      <c r="C222" s="68">
        <v>4</v>
      </c>
      <c r="D222" s="68">
        <v>1</v>
      </c>
      <c r="E222" s="68">
        <v>1</v>
      </c>
      <c r="F222" s="75">
        <v>1</v>
      </c>
      <c r="G222" s="61" t="s">
        <v>636</v>
      </c>
      <c r="H222" s="45">
        <v>193</v>
      </c>
      <c r="I222" s="263"/>
      <c r="J222" s="263"/>
      <c r="K222" s="263"/>
      <c r="L222" s="263"/>
    </row>
    <row r="223" spans="1:12" ht="26.25" customHeight="1">
      <c r="A223" s="73">
        <v>3</v>
      </c>
      <c r="B223" s="68">
        <v>1</v>
      </c>
      <c r="C223" s="68">
        <v>5</v>
      </c>
      <c r="D223" s="72"/>
      <c r="E223" s="72"/>
      <c r="F223" s="71"/>
      <c r="G223" s="69" t="s">
        <v>637</v>
      </c>
      <c r="H223" s="45">
        <v>194</v>
      </c>
      <c r="I223" s="256">
        <f t="shared" ref="I223:L224" si="23">I224</f>
        <v>0</v>
      </c>
      <c r="J223" s="256">
        <f t="shared" si="23"/>
        <v>0</v>
      </c>
      <c r="K223" s="256">
        <f t="shared" si="23"/>
        <v>0</v>
      </c>
      <c r="L223" s="256">
        <f t="shared" si="23"/>
        <v>0</v>
      </c>
    </row>
    <row r="224" spans="1:12" ht="30" customHeight="1">
      <c r="A224" s="73">
        <v>3</v>
      </c>
      <c r="B224" s="68">
        <v>1</v>
      </c>
      <c r="C224" s="68">
        <v>5</v>
      </c>
      <c r="D224" s="68">
        <v>1</v>
      </c>
      <c r="E224" s="72"/>
      <c r="F224" s="71"/>
      <c r="G224" s="69" t="s">
        <v>637</v>
      </c>
      <c r="H224" s="45">
        <v>195</v>
      </c>
      <c r="I224" s="256">
        <f t="shared" si="23"/>
        <v>0</v>
      </c>
      <c r="J224" s="256">
        <f t="shared" si="23"/>
        <v>0</v>
      </c>
      <c r="K224" s="256">
        <f t="shared" si="23"/>
        <v>0</v>
      </c>
      <c r="L224" s="256">
        <f t="shared" si="23"/>
        <v>0</v>
      </c>
    </row>
    <row r="225" spans="1:12" ht="27" customHeight="1">
      <c r="A225" s="73">
        <v>3</v>
      </c>
      <c r="B225" s="68">
        <v>1</v>
      </c>
      <c r="C225" s="68">
        <v>5</v>
      </c>
      <c r="D225" s="68">
        <v>1</v>
      </c>
      <c r="E225" s="68">
        <v>1</v>
      </c>
      <c r="F225" s="71"/>
      <c r="G225" s="69" t="s">
        <v>637</v>
      </c>
      <c r="H225" s="45">
        <v>196</v>
      </c>
      <c r="I225" s="256">
        <f>SUM(I226:I228)</f>
        <v>0</v>
      </c>
      <c r="J225" s="256">
        <f>SUM(J226:J228)</f>
        <v>0</v>
      </c>
      <c r="K225" s="256">
        <f>SUM(K226:K228)</f>
        <v>0</v>
      </c>
      <c r="L225" s="256">
        <f>SUM(L226:L228)</f>
        <v>0</v>
      </c>
    </row>
    <row r="226" spans="1:12" ht="21" customHeight="1">
      <c r="A226" s="73">
        <v>3</v>
      </c>
      <c r="B226" s="68">
        <v>1</v>
      </c>
      <c r="C226" s="68">
        <v>5</v>
      </c>
      <c r="D226" s="68">
        <v>1</v>
      </c>
      <c r="E226" s="68">
        <v>1</v>
      </c>
      <c r="F226" s="75">
        <v>1</v>
      </c>
      <c r="G226" s="149" t="s">
        <v>638</v>
      </c>
      <c r="H226" s="45">
        <v>197</v>
      </c>
      <c r="I226" s="263"/>
      <c r="J226" s="263"/>
      <c r="K226" s="263"/>
      <c r="L226" s="263"/>
    </row>
    <row r="227" spans="1:12" ht="25.5" customHeight="1">
      <c r="A227" s="73">
        <v>3</v>
      </c>
      <c r="B227" s="68">
        <v>1</v>
      </c>
      <c r="C227" s="68">
        <v>5</v>
      </c>
      <c r="D227" s="68">
        <v>1</v>
      </c>
      <c r="E227" s="68">
        <v>1</v>
      </c>
      <c r="F227" s="75">
        <v>2</v>
      </c>
      <c r="G227" s="149" t="s">
        <v>639</v>
      </c>
      <c r="H227" s="45">
        <v>198</v>
      </c>
      <c r="I227" s="263"/>
      <c r="J227" s="263"/>
      <c r="K227" s="263"/>
      <c r="L227" s="263"/>
    </row>
    <row r="228" spans="1:12" ht="28.5" customHeight="1">
      <c r="A228" s="73">
        <v>3</v>
      </c>
      <c r="B228" s="68">
        <v>1</v>
      </c>
      <c r="C228" s="68">
        <v>5</v>
      </c>
      <c r="D228" s="68">
        <v>1</v>
      </c>
      <c r="E228" s="68">
        <v>1</v>
      </c>
      <c r="F228" s="75">
        <v>3</v>
      </c>
      <c r="G228" s="149" t="s">
        <v>640</v>
      </c>
      <c r="H228" s="45">
        <v>199</v>
      </c>
      <c r="I228" s="263"/>
      <c r="J228" s="263"/>
      <c r="K228" s="263"/>
      <c r="L228" s="263"/>
    </row>
    <row r="229" spans="1:12" ht="41.25" customHeight="1">
      <c r="A229" s="51">
        <v>3</v>
      </c>
      <c r="B229" s="119">
        <v>2</v>
      </c>
      <c r="C229" s="53"/>
      <c r="D229" s="53"/>
      <c r="E229" s="53"/>
      <c r="F229" s="55"/>
      <c r="G229" s="54" t="s">
        <v>641</v>
      </c>
      <c r="H229" s="45">
        <v>200</v>
      </c>
      <c r="I229" s="256">
        <f>SUM(I230+I262)</f>
        <v>0</v>
      </c>
      <c r="J229" s="270">
        <f>SUM(J230+J262)</f>
        <v>0</v>
      </c>
      <c r="K229" s="257">
        <f>SUM(K230+K262)</f>
        <v>0</v>
      </c>
      <c r="L229" s="257">
        <f>SUM(L230+L262)</f>
        <v>0</v>
      </c>
    </row>
    <row r="230" spans="1:12" ht="26.25" customHeight="1">
      <c r="A230" s="84">
        <v>3</v>
      </c>
      <c r="B230" s="105">
        <v>2</v>
      </c>
      <c r="C230" s="106">
        <v>1</v>
      </c>
      <c r="D230" s="108"/>
      <c r="E230" s="108"/>
      <c r="F230" s="141"/>
      <c r="G230" s="125" t="s">
        <v>642</v>
      </c>
      <c r="H230" s="45">
        <v>201</v>
      </c>
      <c r="I230" s="266">
        <f>SUM(I231+I240+I244+I248+I252+I255+I258)</f>
        <v>0</v>
      </c>
      <c r="J230" s="278">
        <f>SUM(J231+J240+J244+J248+J252+J255+J258)</f>
        <v>0</v>
      </c>
      <c r="K230" s="267">
        <f>SUM(K231+K240+K244+K248+K252+K255+K258)</f>
        <v>0</v>
      </c>
      <c r="L230" s="267">
        <f>SUM(L231+L240+L244+L248+L252+L255+L258)</f>
        <v>0</v>
      </c>
    </row>
    <row r="231" spans="1:12" ht="15.75" customHeight="1">
      <c r="A231" s="67">
        <v>3</v>
      </c>
      <c r="B231" s="68">
        <v>2</v>
      </c>
      <c r="C231" s="68">
        <v>1</v>
      </c>
      <c r="D231" s="68">
        <v>1</v>
      </c>
      <c r="E231" s="72"/>
      <c r="F231" s="71"/>
      <c r="G231" s="69" t="s">
        <v>643</v>
      </c>
      <c r="H231" s="45">
        <v>202</v>
      </c>
      <c r="I231" s="266">
        <f>I232</f>
        <v>0</v>
      </c>
      <c r="J231" s="266">
        <f>J232</f>
        <v>0</v>
      </c>
      <c r="K231" s="266">
        <f>K232</f>
        <v>0</v>
      </c>
      <c r="L231" s="266">
        <f>L232</f>
        <v>0</v>
      </c>
    </row>
    <row r="232" spans="1:12" ht="12" customHeight="1">
      <c r="A232" s="67">
        <v>3</v>
      </c>
      <c r="B232" s="67">
        <v>2</v>
      </c>
      <c r="C232" s="68">
        <v>1</v>
      </c>
      <c r="D232" s="68">
        <v>1</v>
      </c>
      <c r="E232" s="68">
        <v>1</v>
      </c>
      <c r="F232" s="71"/>
      <c r="G232" s="69" t="s">
        <v>151</v>
      </c>
      <c r="H232" s="45">
        <v>203</v>
      </c>
      <c r="I232" s="256">
        <f>SUM(I233:I233)</f>
        <v>0</v>
      </c>
      <c r="J232" s="270">
        <f>SUM(J233:J233)</f>
        <v>0</v>
      </c>
      <c r="K232" s="257">
        <f>SUM(K233:K233)</f>
        <v>0</v>
      </c>
      <c r="L232" s="257">
        <f>SUM(L233:L233)</f>
        <v>0</v>
      </c>
    </row>
    <row r="233" spans="1:12" ht="14.25" customHeight="1">
      <c r="A233" s="84">
        <v>3</v>
      </c>
      <c r="B233" s="84">
        <v>2</v>
      </c>
      <c r="C233" s="106">
        <v>1</v>
      </c>
      <c r="D233" s="106">
        <v>1</v>
      </c>
      <c r="E233" s="106">
        <v>1</v>
      </c>
      <c r="F233" s="107">
        <v>1</v>
      </c>
      <c r="G233" s="125" t="s">
        <v>151</v>
      </c>
      <c r="H233" s="45">
        <v>204</v>
      </c>
      <c r="I233" s="263"/>
      <c r="J233" s="263"/>
      <c r="K233" s="263"/>
      <c r="L233" s="263"/>
    </row>
    <row r="234" spans="1:12" ht="14.25" customHeight="1">
      <c r="A234" s="84">
        <v>3</v>
      </c>
      <c r="B234" s="106">
        <v>2</v>
      </c>
      <c r="C234" s="106">
        <v>1</v>
      </c>
      <c r="D234" s="106">
        <v>1</v>
      </c>
      <c r="E234" s="106">
        <v>2</v>
      </c>
      <c r="F234" s="141"/>
      <c r="G234" s="125" t="s">
        <v>387</v>
      </c>
      <c r="H234" s="45">
        <v>205</v>
      </c>
      <c r="I234" s="256">
        <f>SUM(I235:I236)</f>
        <v>0</v>
      </c>
      <c r="J234" s="256">
        <f>SUM(J235:J236)</f>
        <v>0</v>
      </c>
      <c r="K234" s="256">
        <f>SUM(K235:K236)</f>
        <v>0</v>
      </c>
      <c r="L234" s="256">
        <f>SUM(L235:L236)</f>
        <v>0</v>
      </c>
    </row>
    <row r="235" spans="1:12" ht="14.25" customHeight="1">
      <c r="A235" s="84">
        <v>3</v>
      </c>
      <c r="B235" s="106">
        <v>2</v>
      </c>
      <c r="C235" s="106">
        <v>1</v>
      </c>
      <c r="D235" s="106">
        <v>1</v>
      </c>
      <c r="E235" s="106">
        <v>2</v>
      </c>
      <c r="F235" s="107">
        <v>1</v>
      </c>
      <c r="G235" s="125" t="s">
        <v>388</v>
      </c>
      <c r="H235" s="45">
        <v>206</v>
      </c>
      <c r="I235" s="263"/>
      <c r="J235" s="263"/>
      <c r="K235" s="263"/>
      <c r="L235" s="263"/>
    </row>
    <row r="236" spans="1:12" ht="14.25" customHeight="1">
      <c r="A236" s="84">
        <v>3</v>
      </c>
      <c r="B236" s="106">
        <v>2</v>
      </c>
      <c r="C236" s="106">
        <v>1</v>
      </c>
      <c r="D236" s="106">
        <v>1</v>
      </c>
      <c r="E236" s="106">
        <v>2</v>
      </c>
      <c r="F236" s="107">
        <v>2</v>
      </c>
      <c r="G236" s="125" t="s">
        <v>389</v>
      </c>
      <c r="H236" s="45">
        <v>207</v>
      </c>
      <c r="I236" s="263"/>
      <c r="J236" s="263"/>
      <c r="K236" s="263"/>
      <c r="L236" s="263"/>
    </row>
    <row r="237" spans="1:12" ht="14.25" customHeight="1">
      <c r="A237" s="84">
        <v>3</v>
      </c>
      <c r="B237" s="106">
        <v>2</v>
      </c>
      <c r="C237" s="106">
        <v>1</v>
      </c>
      <c r="D237" s="106">
        <v>1</v>
      </c>
      <c r="E237" s="106">
        <v>3</v>
      </c>
      <c r="F237" s="237"/>
      <c r="G237" s="125" t="s">
        <v>390</v>
      </c>
      <c r="H237" s="45">
        <v>208</v>
      </c>
      <c r="I237" s="256">
        <f>SUM(I238:I239)</f>
        <v>0</v>
      </c>
      <c r="J237" s="256">
        <f>SUM(J238:J239)</f>
        <v>0</v>
      </c>
      <c r="K237" s="256">
        <f>SUM(K238:K239)</f>
        <v>0</v>
      </c>
      <c r="L237" s="256">
        <f>SUM(L238:L239)</f>
        <v>0</v>
      </c>
    </row>
    <row r="238" spans="1:12" ht="14.25" customHeight="1">
      <c r="A238" s="84">
        <v>3</v>
      </c>
      <c r="B238" s="106">
        <v>2</v>
      </c>
      <c r="C238" s="106">
        <v>1</v>
      </c>
      <c r="D238" s="106">
        <v>1</v>
      </c>
      <c r="E238" s="106">
        <v>3</v>
      </c>
      <c r="F238" s="107">
        <v>1</v>
      </c>
      <c r="G238" s="125" t="s">
        <v>391</v>
      </c>
      <c r="H238" s="45">
        <v>209</v>
      </c>
      <c r="I238" s="263"/>
      <c r="J238" s="263"/>
      <c r="K238" s="263"/>
      <c r="L238" s="263"/>
    </row>
    <row r="239" spans="1:12" ht="14.25" customHeight="1">
      <c r="A239" s="84">
        <v>3</v>
      </c>
      <c r="B239" s="106">
        <v>2</v>
      </c>
      <c r="C239" s="106">
        <v>1</v>
      </c>
      <c r="D239" s="106">
        <v>1</v>
      </c>
      <c r="E239" s="106">
        <v>3</v>
      </c>
      <c r="F239" s="107">
        <v>2</v>
      </c>
      <c r="G239" s="125" t="s">
        <v>392</v>
      </c>
      <c r="H239" s="45">
        <v>210</v>
      </c>
      <c r="I239" s="263"/>
      <c r="J239" s="263"/>
      <c r="K239" s="263"/>
      <c r="L239" s="263"/>
    </row>
    <row r="240" spans="1:12" ht="27" customHeight="1">
      <c r="A240" s="67">
        <v>3</v>
      </c>
      <c r="B240" s="68">
        <v>2</v>
      </c>
      <c r="C240" s="68">
        <v>1</v>
      </c>
      <c r="D240" s="68">
        <v>2</v>
      </c>
      <c r="E240" s="72"/>
      <c r="F240" s="71"/>
      <c r="G240" s="69" t="s">
        <v>644</v>
      </c>
      <c r="H240" s="45">
        <v>211</v>
      </c>
      <c r="I240" s="256">
        <f>I241</f>
        <v>0</v>
      </c>
      <c r="J240" s="256">
        <f>J241</f>
        <v>0</v>
      </c>
      <c r="K240" s="256">
        <f>K241</f>
        <v>0</v>
      </c>
      <c r="L240" s="256">
        <f>L241</f>
        <v>0</v>
      </c>
    </row>
    <row r="241" spans="1:12" ht="14.25" customHeight="1">
      <c r="A241" s="67">
        <v>3</v>
      </c>
      <c r="B241" s="68">
        <v>2</v>
      </c>
      <c r="C241" s="68">
        <v>1</v>
      </c>
      <c r="D241" s="68">
        <v>2</v>
      </c>
      <c r="E241" s="68">
        <v>1</v>
      </c>
      <c r="F241" s="71"/>
      <c r="G241" s="69" t="s">
        <v>644</v>
      </c>
      <c r="H241" s="45">
        <v>212</v>
      </c>
      <c r="I241" s="256">
        <f>SUM(I242:I243)</f>
        <v>0</v>
      </c>
      <c r="J241" s="270">
        <f>SUM(J242:J243)</f>
        <v>0</v>
      </c>
      <c r="K241" s="257">
        <f>SUM(K242:K243)</f>
        <v>0</v>
      </c>
      <c r="L241" s="257">
        <f>SUM(L242:L243)</f>
        <v>0</v>
      </c>
    </row>
    <row r="242" spans="1:12" ht="27" customHeight="1">
      <c r="A242" s="84">
        <v>3</v>
      </c>
      <c r="B242" s="105">
        <v>2</v>
      </c>
      <c r="C242" s="106">
        <v>1</v>
      </c>
      <c r="D242" s="106">
        <v>2</v>
      </c>
      <c r="E242" s="106">
        <v>1</v>
      </c>
      <c r="F242" s="107">
        <v>1</v>
      </c>
      <c r="G242" s="125" t="s">
        <v>396</v>
      </c>
      <c r="H242" s="45">
        <v>213</v>
      </c>
      <c r="I242" s="263"/>
      <c r="J242" s="263"/>
      <c r="K242" s="263"/>
      <c r="L242" s="263"/>
    </row>
    <row r="243" spans="1:12" ht="25.5" customHeight="1">
      <c r="A243" s="67">
        <v>3</v>
      </c>
      <c r="B243" s="68">
        <v>2</v>
      </c>
      <c r="C243" s="68">
        <v>1</v>
      </c>
      <c r="D243" s="68">
        <v>2</v>
      </c>
      <c r="E243" s="68">
        <v>1</v>
      </c>
      <c r="F243" s="75">
        <v>2</v>
      </c>
      <c r="G243" s="69" t="s">
        <v>398</v>
      </c>
      <c r="H243" s="45">
        <v>214</v>
      </c>
      <c r="I243" s="263"/>
      <c r="J243" s="263"/>
      <c r="K243" s="263"/>
      <c r="L243" s="263"/>
    </row>
    <row r="244" spans="1:12" ht="26.25" customHeight="1">
      <c r="A244" s="95">
        <v>3</v>
      </c>
      <c r="B244" s="96">
        <v>2</v>
      </c>
      <c r="C244" s="96">
        <v>1</v>
      </c>
      <c r="D244" s="96">
        <v>3</v>
      </c>
      <c r="E244" s="60"/>
      <c r="F244" s="63"/>
      <c r="G244" s="61" t="s">
        <v>400</v>
      </c>
      <c r="H244" s="45">
        <v>215</v>
      </c>
      <c r="I244" s="264">
        <f>I245</f>
        <v>0</v>
      </c>
      <c r="J244" s="271">
        <f>J245</f>
        <v>0</v>
      </c>
      <c r="K244" s="265">
        <f>K245</f>
        <v>0</v>
      </c>
      <c r="L244" s="265">
        <f>L245</f>
        <v>0</v>
      </c>
    </row>
    <row r="245" spans="1:12" ht="29.25" customHeight="1">
      <c r="A245" s="67">
        <v>3</v>
      </c>
      <c r="B245" s="68">
        <v>2</v>
      </c>
      <c r="C245" s="68">
        <v>1</v>
      </c>
      <c r="D245" s="68">
        <v>3</v>
      </c>
      <c r="E245" s="68">
        <v>1</v>
      </c>
      <c r="F245" s="71"/>
      <c r="G245" s="61" t="s">
        <v>400</v>
      </c>
      <c r="H245" s="45">
        <v>216</v>
      </c>
      <c r="I245" s="256">
        <f>I246+I247</f>
        <v>0</v>
      </c>
      <c r="J245" s="256">
        <f>J246+J247</f>
        <v>0</v>
      </c>
      <c r="K245" s="256">
        <f>K246+K247</f>
        <v>0</v>
      </c>
      <c r="L245" s="256">
        <f>L246+L247</f>
        <v>0</v>
      </c>
    </row>
    <row r="246" spans="1:12" ht="30" customHeight="1">
      <c r="A246" s="67">
        <v>3</v>
      </c>
      <c r="B246" s="68">
        <v>2</v>
      </c>
      <c r="C246" s="68">
        <v>1</v>
      </c>
      <c r="D246" s="68">
        <v>3</v>
      </c>
      <c r="E246" s="68">
        <v>1</v>
      </c>
      <c r="F246" s="75">
        <v>1</v>
      </c>
      <c r="G246" s="69" t="s">
        <v>403</v>
      </c>
      <c r="H246" s="45">
        <v>217</v>
      </c>
      <c r="I246" s="263"/>
      <c r="J246" s="263"/>
      <c r="K246" s="263"/>
      <c r="L246" s="263"/>
    </row>
    <row r="247" spans="1:12" ht="27.75" customHeight="1">
      <c r="A247" s="67">
        <v>3</v>
      </c>
      <c r="B247" s="68">
        <v>2</v>
      </c>
      <c r="C247" s="68">
        <v>1</v>
      </c>
      <c r="D247" s="68">
        <v>3</v>
      </c>
      <c r="E247" s="68">
        <v>1</v>
      </c>
      <c r="F247" s="75">
        <v>2</v>
      </c>
      <c r="G247" s="69" t="s">
        <v>405</v>
      </c>
      <c r="H247" s="45">
        <v>218</v>
      </c>
      <c r="I247" s="283"/>
      <c r="J247" s="280"/>
      <c r="K247" s="283"/>
      <c r="L247" s="283"/>
    </row>
    <row r="248" spans="1:12" ht="12" customHeight="1">
      <c r="A248" s="67">
        <v>3</v>
      </c>
      <c r="B248" s="68">
        <v>2</v>
      </c>
      <c r="C248" s="68">
        <v>1</v>
      </c>
      <c r="D248" s="68">
        <v>4</v>
      </c>
      <c r="E248" s="72"/>
      <c r="F248" s="71"/>
      <c r="G248" s="69" t="s">
        <v>407</v>
      </c>
      <c r="H248" s="45">
        <v>219</v>
      </c>
      <c r="I248" s="256">
        <f>I249</f>
        <v>0</v>
      </c>
      <c r="J248" s="257">
        <f>J249</f>
        <v>0</v>
      </c>
      <c r="K248" s="256">
        <f>K249</f>
        <v>0</v>
      </c>
      <c r="L248" s="257">
        <f>L249</f>
        <v>0</v>
      </c>
    </row>
    <row r="249" spans="1:12" ht="14.25" customHeight="1">
      <c r="A249" s="95">
        <v>3</v>
      </c>
      <c r="B249" s="96">
        <v>2</v>
      </c>
      <c r="C249" s="96">
        <v>1</v>
      </c>
      <c r="D249" s="96">
        <v>4</v>
      </c>
      <c r="E249" s="96">
        <v>1</v>
      </c>
      <c r="F249" s="63"/>
      <c r="G249" s="61" t="s">
        <v>407</v>
      </c>
      <c r="H249" s="45">
        <v>220</v>
      </c>
      <c r="I249" s="264">
        <f>SUM(I250:I251)</f>
        <v>0</v>
      </c>
      <c r="J249" s="271">
        <f>SUM(J250:J251)</f>
        <v>0</v>
      </c>
      <c r="K249" s="265">
        <f>SUM(K250:K251)</f>
        <v>0</v>
      </c>
      <c r="L249" s="265">
        <f>SUM(L250:L251)</f>
        <v>0</v>
      </c>
    </row>
    <row r="250" spans="1:12" ht="25.5" customHeight="1">
      <c r="A250" s="67">
        <v>3</v>
      </c>
      <c r="B250" s="68">
        <v>2</v>
      </c>
      <c r="C250" s="68">
        <v>1</v>
      </c>
      <c r="D250" s="68">
        <v>4</v>
      </c>
      <c r="E250" s="68">
        <v>1</v>
      </c>
      <c r="F250" s="75">
        <v>1</v>
      </c>
      <c r="G250" s="69" t="s">
        <v>410</v>
      </c>
      <c r="H250" s="45">
        <v>221</v>
      </c>
      <c r="I250" s="263"/>
      <c r="J250" s="263"/>
      <c r="K250" s="263"/>
      <c r="L250" s="263"/>
    </row>
    <row r="251" spans="1:12" ht="18.75" customHeight="1">
      <c r="A251" s="67">
        <v>3</v>
      </c>
      <c r="B251" s="68">
        <v>2</v>
      </c>
      <c r="C251" s="68">
        <v>1</v>
      </c>
      <c r="D251" s="68">
        <v>4</v>
      </c>
      <c r="E251" s="68">
        <v>1</v>
      </c>
      <c r="F251" s="75">
        <v>2</v>
      </c>
      <c r="G251" s="69" t="s">
        <v>412</v>
      </c>
      <c r="H251" s="45">
        <v>222</v>
      </c>
      <c r="I251" s="263"/>
      <c r="J251" s="263"/>
      <c r="K251" s="263"/>
      <c r="L251" s="263"/>
    </row>
    <row r="252" spans="1:12" ht="12.75" customHeight="1">
      <c r="A252" s="67">
        <v>3</v>
      </c>
      <c r="B252" s="68">
        <v>2</v>
      </c>
      <c r="C252" s="68">
        <v>1</v>
      </c>
      <c r="D252" s="68">
        <v>5</v>
      </c>
      <c r="E252" s="72"/>
      <c r="F252" s="71"/>
      <c r="G252" s="69" t="s">
        <v>645</v>
      </c>
      <c r="H252" s="45">
        <v>223</v>
      </c>
      <c r="I252" s="256">
        <f t="shared" ref="I252:L253" si="24">I253</f>
        <v>0</v>
      </c>
      <c r="J252" s="270">
        <f t="shared" si="24"/>
        <v>0</v>
      </c>
      <c r="K252" s="257">
        <f t="shared" si="24"/>
        <v>0</v>
      </c>
      <c r="L252" s="257">
        <f t="shared" si="24"/>
        <v>0</v>
      </c>
    </row>
    <row r="253" spans="1:12" ht="16.5" customHeight="1">
      <c r="A253" s="67">
        <v>3</v>
      </c>
      <c r="B253" s="68">
        <v>2</v>
      </c>
      <c r="C253" s="68">
        <v>1</v>
      </c>
      <c r="D253" s="68">
        <v>5</v>
      </c>
      <c r="E253" s="68">
        <v>1</v>
      </c>
      <c r="F253" s="71"/>
      <c r="G253" s="69" t="s">
        <v>645</v>
      </c>
      <c r="H253" s="45">
        <v>224</v>
      </c>
      <c r="I253" s="257">
        <f t="shared" si="24"/>
        <v>0</v>
      </c>
      <c r="J253" s="270">
        <f t="shared" si="24"/>
        <v>0</v>
      </c>
      <c r="K253" s="257">
        <f t="shared" si="24"/>
        <v>0</v>
      </c>
      <c r="L253" s="257">
        <f t="shared" si="24"/>
        <v>0</v>
      </c>
    </row>
    <row r="254" spans="1:12" ht="12.75" customHeight="1">
      <c r="A254" s="105">
        <v>3</v>
      </c>
      <c r="B254" s="106">
        <v>2</v>
      </c>
      <c r="C254" s="106">
        <v>1</v>
      </c>
      <c r="D254" s="106">
        <v>5</v>
      </c>
      <c r="E254" s="106">
        <v>1</v>
      </c>
      <c r="F254" s="107">
        <v>1</v>
      </c>
      <c r="G254" s="69" t="s">
        <v>645</v>
      </c>
      <c r="H254" s="45">
        <v>225</v>
      </c>
      <c r="I254" s="283"/>
      <c r="J254" s="283"/>
      <c r="K254" s="283"/>
      <c r="L254" s="283"/>
    </row>
    <row r="255" spans="1:12" ht="12.75" customHeight="1">
      <c r="A255" s="67">
        <v>3</v>
      </c>
      <c r="B255" s="68">
        <v>2</v>
      </c>
      <c r="C255" s="68">
        <v>1</v>
      </c>
      <c r="D255" s="68">
        <v>6</v>
      </c>
      <c r="E255" s="72"/>
      <c r="F255" s="71"/>
      <c r="G255" s="69" t="s">
        <v>163</v>
      </c>
      <c r="H255" s="45">
        <v>226</v>
      </c>
      <c r="I255" s="256">
        <f t="shared" ref="I255:L256" si="25">I256</f>
        <v>0</v>
      </c>
      <c r="J255" s="270">
        <f t="shared" si="25"/>
        <v>0</v>
      </c>
      <c r="K255" s="257">
        <f t="shared" si="25"/>
        <v>0</v>
      </c>
      <c r="L255" s="257">
        <f t="shared" si="25"/>
        <v>0</v>
      </c>
    </row>
    <row r="256" spans="1:12" ht="12.75" customHeight="1">
      <c r="A256" s="67">
        <v>3</v>
      </c>
      <c r="B256" s="67">
        <v>2</v>
      </c>
      <c r="C256" s="68">
        <v>1</v>
      </c>
      <c r="D256" s="68">
        <v>6</v>
      </c>
      <c r="E256" s="68">
        <v>1</v>
      </c>
      <c r="F256" s="71"/>
      <c r="G256" s="69" t="s">
        <v>163</v>
      </c>
      <c r="H256" s="45">
        <v>227</v>
      </c>
      <c r="I256" s="256">
        <f t="shared" si="25"/>
        <v>0</v>
      </c>
      <c r="J256" s="270">
        <f t="shared" si="25"/>
        <v>0</v>
      </c>
      <c r="K256" s="257">
        <f t="shared" si="25"/>
        <v>0</v>
      </c>
      <c r="L256" s="257">
        <f t="shared" si="25"/>
        <v>0</v>
      </c>
    </row>
    <row r="257" spans="1:12" ht="15.75" customHeight="1">
      <c r="A257" s="95">
        <v>3</v>
      </c>
      <c r="B257" s="95">
        <v>2</v>
      </c>
      <c r="C257" s="68">
        <v>1</v>
      </c>
      <c r="D257" s="68">
        <v>6</v>
      </c>
      <c r="E257" s="68">
        <v>1</v>
      </c>
      <c r="F257" s="75">
        <v>1</v>
      </c>
      <c r="G257" s="69" t="s">
        <v>163</v>
      </c>
      <c r="H257" s="45">
        <v>228</v>
      </c>
      <c r="I257" s="283"/>
      <c r="J257" s="283"/>
      <c r="K257" s="283"/>
      <c r="L257" s="283"/>
    </row>
    <row r="258" spans="1:12" ht="13.5" customHeight="1">
      <c r="A258" s="67">
        <v>3</v>
      </c>
      <c r="B258" s="67">
        <v>2</v>
      </c>
      <c r="C258" s="68">
        <v>1</v>
      </c>
      <c r="D258" s="68">
        <v>7</v>
      </c>
      <c r="E258" s="72"/>
      <c r="F258" s="71"/>
      <c r="G258" s="69" t="s">
        <v>421</v>
      </c>
      <c r="H258" s="45">
        <v>229</v>
      </c>
      <c r="I258" s="256">
        <f>I259</f>
        <v>0</v>
      </c>
      <c r="J258" s="270">
        <f>J259</f>
        <v>0</v>
      </c>
      <c r="K258" s="257">
        <f>K259</f>
        <v>0</v>
      </c>
      <c r="L258" s="257">
        <f>L259</f>
        <v>0</v>
      </c>
    </row>
    <row r="259" spans="1:12" ht="12.75" customHeight="1">
      <c r="A259" s="67">
        <v>3</v>
      </c>
      <c r="B259" s="68">
        <v>2</v>
      </c>
      <c r="C259" s="68">
        <v>1</v>
      </c>
      <c r="D259" s="68">
        <v>7</v>
      </c>
      <c r="E259" s="68">
        <v>1</v>
      </c>
      <c r="F259" s="71"/>
      <c r="G259" s="69" t="s">
        <v>421</v>
      </c>
      <c r="H259" s="45">
        <v>230</v>
      </c>
      <c r="I259" s="256">
        <f>I260+I261</f>
        <v>0</v>
      </c>
      <c r="J259" s="256">
        <f>J260+J261</f>
        <v>0</v>
      </c>
      <c r="K259" s="256">
        <f>K260+K261</f>
        <v>0</v>
      </c>
      <c r="L259" s="256">
        <f>L260+L261</f>
        <v>0</v>
      </c>
    </row>
    <row r="260" spans="1:12" ht="27" customHeight="1">
      <c r="A260" s="67">
        <v>3</v>
      </c>
      <c r="B260" s="68">
        <v>2</v>
      </c>
      <c r="C260" s="68">
        <v>1</v>
      </c>
      <c r="D260" s="68">
        <v>7</v>
      </c>
      <c r="E260" s="68">
        <v>1</v>
      </c>
      <c r="F260" s="75">
        <v>1</v>
      </c>
      <c r="G260" s="69" t="s">
        <v>646</v>
      </c>
      <c r="H260" s="45">
        <v>231</v>
      </c>
      <c r="I260" s="262"/>
      <c r="J260" s="263"/>
      <c r="K260" s="263"/>
      <c r="L260" s="263"/>
    </row>
    <row r="261" spans="1:12" ht="24.75" customHeight="1">
      <c r="A261" s="67">
        <v>3</v>
      </c>
      <c r="B261" s="68">
        <v>2</v>
      </c>
      <c r="C261" s="68">
        <v>1</v>
      </c>
      <c r="D261" s="68">
        <v>7</v>
      </c>
      <c r="E261" s="68">
        <v>1</v>
      </c>
      <c r="F261" s="75">
        <v>2</v>
      </c>
      <c r="G261" s="69" t="s">
        <v>647</v>
      </c>
      <c r="H261" s="45">
        <v>232</v>
      </c>
      <c r="I261" s="263"/>
      <c r="J261" s="263"/>
      <c r="K261" s="263"/>
      <c r="L261" s="263"/>
    </row>
    <row r="262" spans="1:12" ht="38.25" customHeight="1">
      <c r="A262" s="67">
        <v>3</v>
      </c>
      <c r="B262" s="68">
        <v>2</v>
      </c>
      <c r="C262" s="68">
        <v>2</v>
      </c>
      <c r="D262" s="158"/>
      <c r="E262" s="158"/>
      <c r="F262" s="159"/>
      <c r="G262" s="69" t="s">
        <v>648</v>
      </c>
      <c r="H262" s="45">
        <v>233</v>
      </c>
      <c r="I262" s="256">
        <f>SUM(I263+I272+I276+I280+I284+I287+I290)</f>
        <v>0</v>
      </c>
      <c r="J262" s="270">
        <f>SUM(J263+J272+J276+J280+J284+J287+J290)</f>
        <v>0</v>
      </c>
      <c r="K262" s="257">
        <f>SUM(K263+K272+K276+K280+K284+K287+K290)</f>
        <v>0</v>
      </c>
      <c r="L262" s="257">
        <f>SUM(L263+L272+L276+L280+L284+L287+L290)</f>
        <v>0</v>
      </c>
    </row>
    <row r="263" spans="1:12" ht="12.75" customHeight="1">
      <c r="A263" s="67">
        <v>3</v>
      </c>
      <c r="B263" s="68">
        <v>2</v>
      </c>
      <c r="C263" s="68">
        <v>2</v>
      </c>
      <c r="D263" s="68">
        <v>1</v>
      </c>
      <c r="E263" s="72"/>
      <c r="F263" s="71"/>
      <c r="G263" s="69" t="s">
        <v>649</v>
      </c>
      <c r="H263" s="45">
        <v>234</v>
      </c>
      <c r="I263" s="256">
        <f>I264</f>
        <v>0</v>
      </c>
      <c r="J263" s="256">
        <f>J264</f>
        <v>0</v>
      </c>
      <c r="K263" s="256">
        <f>K264</f>
        <v>0</v>
      </c>
      <c r="L263" s="256">
        <f>L264</f>
        <v>0</v>
      </c>
    </row>
    <row r="264" spans="1:12" ht="12.75" customHeight="1">
      <c r="A264" s="73">
        <v>3</v>
      </c>
      <c r="B264" s="67">
        <v>2</v>
      </c>
      <c r="C264" s="68">
        <v>2</v>
      </c>
      <c r="D264" s="68">
        <v>1</v>
      </c>
      <c r="E264" s="68">
        <v>1</v>
      </c>
      <c r="F264" s="71"/>
      <c r="G264" s="69" t="s">
        <v>151</v>
      </c>
      <c r="H264" s="45">
        <v>235</v>
      </c>
      <c r="I264" s="256">
        <f>SUM(I265)</f>
        <v>0</v>
      </c>
      <c r="J264" s="256">
        <f>SUM(J265)</f>
        <v>0</v>
      </c>
      <c r="K264" s="256">
        <f>SUM(K265)</f>
        <v>0</v>
      </c>
      <c r="L264" s="256">
        <f>SUM(L265)</f>
        <v>0</v>
      </c>
    </row>
    <row r="265" spans="1:12" ht="12.75" customHeight="1">
      <c r="A265" s="73">
        <v>3</v>
      </c>
      <c r="B265" s="67">
        <v>2</v>
      </c>
      <c r="C265" s="68">
        <v>2</v>
      </c>
      <c r="D265" s="68">
        <v>1</v>
      </c>
      <c r="E265" s="68">
        <v>1</v>
      </c>
      <c r="F265" s="75">
        <v>1</v>
      </c>
      <c r="G265" s="69" t="s">
        <v>151</v>
      </c>
      <c r="H265" s="45">
        <v>236</v>
      </c>
      <c r="I265" s="263"/>
      <c r="J265" s="263"/>
      <c r="K265" s="263"/>
      <c r="L265" s="263"/>
    </row>
    <row r="266" spans="1:12" ht="15" customHeight="1">
      <c r="A266" s="73">
        <v>3</v>
      </c>
      <c r="B266" s="67">
        <v>2</v>
      </c>
      <c r="C266" s="68">
        <v>2</v>
      </c>
      <c r="D266" s="68">
        <v>1</v>
      </c>
      <c r="E266" s="68">
        <v>2</v>
      </c>
      <c r="F266" s="71"/>
      <c r="G266" s="69" t="s">
        <v>433</v>
      </c>
      <c r="H266" s="45">
        <v>237</v>
      </c>
      <c r="I266" s="256">
        <f>SUM(I267:I268)</f>
        <v>0</v>
      </c>
      <c r="J266" s="256">
        <f>SUM(J267:J268)</f>
        <v>0</v>
      </c>
      <c r="K266" s="256">
        <f>SUM(K267:K268)</f>
        <v>0</v>
      </c>
      <c r="L266" s="256">
        <f>SUM(L267:L268)</f>
        <v>0</v>
      </c>
    </row>
    <row r="267" spans="1:12" ht="15" customHeight="1">
      <c r="A267" s="73">
        <v>3</v>
      </c>
      <c r="B267" s="67">
        <v>2</v>
      </c>
      <c r="C267" s="68">
        <v>2</v>
      </c>
      <c r="D267" s="68">
        <v>1</v>
      </c>
      <c r="E267" s="68">
        <v>2</v>
      </c>
      <c r="F267" s="75">
        <v>1</v>
      </c>
      <c r="G267" s="69" t="s">
        <v>388</v>
      </c>
      <c r="H267" s="45">
        <v>238</v>
      </c>
      <c r="I267" s="263"/>
      <c r="J267" s="262"/>
      <c r="K267" s="263"/>
      <c r="L267" s="263"/>
    </row>
    <row r="268" spans="1:12" ht="15" customHeight="1">
      <c r="A268" s="73">
        <v>3</v>
      </c>
      <c r="B268" s="67">
        <v>2</v>
      </c>
      <c r="C268" s="68">
        <v>2</v>
      </c>
      <c r="D268" s="68">
        <v>1</v>
      </c>
      <c r="E268" s="68">
        <v>2</v>
      </c>
      <c r="F268" s="75">
        <v>2</v>
      </c>
      <c r="G268" s="69" t="s">
        <v>389</v>
      </c>
      <c r="H268" s="45">
        <v>239</v>
      </c>
      <c r="I268" s="263"/>
      <c r="J268" s="262"/>
      <c r="K268" s="263"/>
      <c r="L268" s="263"/>
    </row>
    <row r="269" spans="1:12" ht="15" customHeight="1">
      <c r="A269" s="73">
        <v>3</v>
      </c>
      <c r="B269" s="67">
        <v>2</v>
      </c>
      <c r="C269" s="68">
        <v>2</v>
      </c>
      <c r="D269" s="68">
        <v>1</v>
      </c>
      <c r="E269" s="68">
        <v>3</v>
      </c>
      <c r="F269" s="71"/>
      <c r="G269" s="69" t="s">
        <v>390</v>
      </c>
      <c r="H269" s="45">
        <v>240</v>
      </c>
      <c r="I269" s="256">
        <f>SUM(I270:I271)</f>
        <v>0</v>
      </c>
      <c r="J269" s="256">
        <f>SUM(J270:J271)</f>
        <v>0</v>
      </c>
      <c r="K269" s="256">
        <f>SUM(K270:K271)</f>
        <v>0</v>
      </c>
      <c r="L269" s="256">
        <f>SUM(L270:L271)</f>
        <v>0</v>
      </c>
    </row>
    <row r="270" spans="1:12" ht="15" customHeight="1">
      <c r="A270" s="73">
        <v>3</v>
      </c>
      <c r="B270" s="67">
        <v>2</v>
      </c>
      <c r="C270" s="68">
        <v>2</v>
      </c>
      <c r="D270" s="68">
        <v>1</v>
      </c>
      <c r="E270" s="68">
        <v>3</v>
      </c>
      <c r="F270" s="75">
        <v>1</v>
      </c>
      <c r="G270" s="69" t="s">
        <v>391</v>
      </c>
      <c r="H270" s="45">
        <v>241</v>
      </c>
      <c r="I270" s="263"/>
      <c r="J270" s="262"/>
      <c r="K270" s="263"/>
      <c r="L270" s="263"/>
    </row>
    <row r="271" spans="1:12" ht="15" customHeight="1">
      <c r="A271" s="73">
        <v>3</v>
      </c>
      <c r="B271" s="67">
        <v>2</v>
      </c>
      <c r="C271" s="68">
        <v>2</v>
      </c>
      <c r="D271" s="68">
        <v>1</v>
      </c>
      <c r="E271" s="68">
        <v>3</v>
      </c>
      <c r="F271" s="75">
        <v>2</v>
      </c>
      <c r="G271" s="69" t="s">
        <v>434</v>
      </c>
      <c r="H271" s="45">
        <v>242</v>
      </c>
      <c r="I271" s="263"/>
      <c r="J271" s="262"/>
      <c r="K271" s="263"/>
      <c r="L271" s="263"/>
    </row>
    <row r="272" spans="1:12" ht="12.75" customHeight="1">
      <c r="A272" s="73">
        <v>3</v>
      </c>
      <c r="B272" s="67">
        <v>2</v>
      </c>
      <c r="C272" s="68">
        <v>2</v>
      </c>
      <c r="D272" s="68">
        <v>2</v>
      </c>
      <c r="E272" s="72"/>
      <c r="F272" s="71"/>
      <c r="G272" s="69" t="s">
        <v>650</v>
      </c>
      <c r="H272" s="45">
        <v>243</v>
      </c>
      <c r="I272" s="256">
        <f>I273</f>
        <v>0</v>
      </c>
      <c r="J272" s="257">
        <f>J273</f>
        <v>0</v>
      </c>
      <c r="K272" s="256">
        <f>K273</f>
        <v>0</v>
      </c>
      <c r="L272" s="257">
        <f>L273</f>
        <v>0</v>
      </c>
    </row>
    <row r="273" spans="1:12" ht="20.25" customHeight="1">
      <c r="A273" s="67">
        <v>3</v>
      </c>
      <c r="B273" s="68">
        <v>2</v>
      </c>
      <c r="C273" s="96">
        <v>2</v>
      </c>
      <c r="D273" s="96">
        <v>2</v>
      </c>
      <c r="E273" s="96">
        <v>1</v>
      </c>
      <c r="F273" s="63"/>
      <c r="G273" s="69" t="s">
        <v>650</v>
      </c>
      <c r="H273" s="45">
        <v>244</v>
      </c>
      <c r="I273" s="264">
        <f>SUM(I274:I275)</f>
        <v>0</v>
      </c>
      <c r="J273" s="271">
        <f>SUM(J274:J275)</f>
        <v>0</v>
      </c>
      <c r="K273" s="265">
        <f>SUM(K274:K275)</f>
        <v>0</v>
      </c>
      <c r="L273" s="265">
        <f>SUM(L274:L275)</f>
        <v>0</v>
      </c>
    </row>
    <row r="274" spans="1:12" ht="25.5" customHeight="1">
      <c r="A274" s="67">
        <v>3</v>
      </c>
      <c r="B274" s="68">
        <v>2</v>
      </c>
      <c r="C274" s="68">
        <v>2</v>
      </c>
      <c r="D274" s="68">
        <v>2</v>
      </c>
      <c r="E274" s="68">
        <v>1</v>
      </c>
      <c r="F274" s="75">
        <v>1</v>
      </c>
      <c r="G274" s="69" t="s">
        <v>438</v>
      </c>
      <c r="H274" s="45">
        <v>245</v>
      </c>
      <c r="I274" s="263"/>
      <c r="J274" s="263"/>
      <c r="K274" s="263"/>
      <c r="L274" s="263"/>
    </row>
    <row r="275" spans="1:12" ht="25.5" customHeight="1">
      <c r="A275" s="67">
        <v>3</v>
      </c>
      <c r="B275" s="68">
        <v>2</v>
      </c>
      <c r="C275" s="68">
        <v>2</v>
      </c>
      <c r="D275" s="68">
        <v>2</v>
      </c>
      <c r="E275" s="68">
        <v>1</v>
      </c>
      <c r="F275" s="75">
        <v>2</v>
      </c>
      <c r="G275" s="155" t="s">
        <v>440</v>
      </c>
      <c r="H275" s="45">
        <v>246</v>
      </c>
      <c r="I275" s="263"/>
      <c r="J275" s="263"/>
      <c r="K275" s="263"/>
      <c r="L275" s="263"/>
    </row>
    <row r="276" spans="1:12" ht="25.5" customHeight="1">
      <c r="A276" s="67">
        <v>3</v>
      </c>
      <c r="B276" s="68">
        <v>2</v>
      </c>
      <c r="C276" s="68">
        <v>2</v>
      </c>
      <c r="D276" s="68">
        <v>3</v>
      </c>
      <c r="E276" s="72"/>
      <c r="F276" s="71"/>
      <c r="G276" s="69" t="s">
        <v>442</v>
      </c>
      <c r="H276" s="45">
        <v>247</v>
      </c>
      <c r="I276" s="256">
        <f>I277</f>
        <v>0</v>
      </c>
      <c r="J276" s="270">
        <f>J277</f>
        <v>0</v>
      </c>
      <c r="K276" s="257">
        <f>K277</f>
        <v>0</v>
      </c>
      <c r="L276" s="257">
        <f>L277</f>
        <v>0</v>
      </c>
    </row>
    <row r="277" spans="1:12" ht="30" customHeight="1">
      <c r="A277" s="95">
        <v>3</v>
      </c>
      <c r="B277" s="68">
        <v>2</v>
      </c>
      <c r="C277" s="68">
        <v>2</v>
      </c>
      <c r="D277" s="68">
        <v>3</v>
      </c>
      <c r="E277" s="68">
        <v>1</v>
      </c>
      <c r="F277" s="71"/>
      <c r="G277" s="69" t="s">
        <v>442</v>
      </c>
      <c r="H277" s="45">
        <v>248</v>
      </c>
      <c r="I277" s="256">
        <f>I278+I279</f>
        <v>0</v>
      </c>
      <c r="J277" s="256">
        <f>J278+J279</f>
        <v>0</v>
      </c>
      <c r="K277" s="256">
        <f>K278+K279</f>
        <v>0</v>
      </c>
      <c r="L277" s="256">
        <f>L278+L279</f>
        <v>0</v>
      </c>
    </row>
    <row r="278" spans="1:12" ht="31.5" customHeight="1">
      <c r="A278" s="95">
        <v>3</v>
      </c>
      <c r="B278" s="68">
        <v>2</v>
      </c>
      <c r="C278" s="68">
        <v>2</v>
      </c>
      <c r="D278" s="68">
        <v>3</v>
      </c>
      <c r="E278" s="68">
        <v>1</v>
      </c>
      <c r="F278" s="75">
        <v>1</v>
      </c>
      <c r="G278" s="69" t="s">
        <v>445</v>
      </c>
      <c r="H278" s="45">
        <v>249</v>
      </c>
      <c r="I278" s="263"/>
      <c r="J278" s="263"/>
      <c r="K278" s="263"/>
      <c r="L278" s="263"/>
    </row>
    <row r="279" spans="1:12" ht="25.5" customHeight="1">
      <c r="A279" s="95">
        <v>3</v>
      </c>
      <c r="B279" s="68">
        <v>2</v>
      </c>
      <c r="C279" s="68">
        <v>2</v>
      </c>
      <c r="D279" s="68">
        <v>3</v>
      </c>
      <c r="E279" s="68">
        <v>1</v>
      </c>
      <c r="F279" s="75">
        <v>2</v>
      </c>
      <c r="G279" s="69" t="s">
        <v>447</v>
      </c>
      <c r="H279" s="45">
        <v>250</v>
      </c>
      <c r="I279" s="263"/>
      <c r="J279" s="263"/>
      <c r="K279" s="263"/>
      <c r="L279" s="263"/>
    </row>
    <row r="280" spans="1:12" ht="22.5" customHeight="1">
      <c r="A280" s="67">
        <v>3</v>
      </c>
      <c r="B280" s="68">
        <v>2</v>
      </c>
      <c r="C280" s="68">
        <v>2</v>
      </c>
      <c r="D280" s="68">
        <v>4</v>
      </c>
      <c r="E280" s="72"/>
      <c r="F280" s="71"/>
      <c r="G280" s="69" t="s">
        <v>449</v>
      </c>
      <c r="H280" s="45">
        <v>251</v>
      </c>
      <c r="I280" s="256">
        <f>I281</f>
        <v>0</v>
      </c>
      <c r="J280" s="270">
        <f>J281</f>
        <v>0</v>
      </c>
      <c r="K280" s="257">
        <f>K281</f>
        <v>0</v>
      </c>
      <c r="L280" s="257">
        <f>L281</f>
        <v>0</v>
      </c>
    </row>
    <row r="281" spans="1:12" ht="12.75" customHeight="1">
      <c r="A281" s="67">
        <v>3</v>
      </c>
      <c r="B281" s="68">
        <v>2</v>
      </c>
      <c r="C281" s="68">
        <v>2</v>
      </c>
      <c r="D281" s="68">
        <v>4</v>
      </c>
      <c r="E281" s="68">
        <v>1</v>
      </c>
      <c r="F281" s="71"/>
      <c r="G281" s="69" t="s">
        <v>449</v>
      </c>
      <c r="H281" s="45">
        <v>252</v>
      </c>
      <c r="I281" s="256">
        <f>SUM(I282:I283)</f>
        <v>0</v>
      </c>
      <c r="J281" s="270">
        <f>SUM(J282:J283)</f>
        <v>0</v>
      </c>
      <c r="K281" s="257">
        <f>SUM(K282:K283)</f>
        <v>0</v>
      </c>
      <c r="L281" s="257">
        <f>SUM(L282:L283)</f>
        <v>0</v>
      </c>
    </row>
    <row r="282" spans="1:12" ht="30.75" customHeight="1">
      <c r="A282" s="67">
        <v>3</v>
      </c>
      <c r="B282" s="68">
        <v>2</v>
      </c>
      <c r="C282" s="68">
        <v>2</v>
      </c>
      <c r="D282" s="68">
        <v>4</v>
      </c>
      <c r="E282" s="68">
        <v>1</v>
      </c>
      <c r="F282" s="75">
        <v>1</v>
      </c>
      <c r="G282" s="69" t="s">
        <v>452</v>
      </c>
      <c r="H282" s="45">
        <v>253</v>
      </c>
      <c r="I282" s="263"/>
      <c r="J282" s="263"/>
      <c r="K282" s="263"/>
      <c r="L282" s="263"/>
    </row>
    <row r="283" spans="1:12" ht="27.75" customHeight="1">
      <c r="A283" s="95">
        <v>3</v>
      </c>
      <c r="B283" s="96">
        <v>2</v>
      </c>
      <c r="C283" s="96">
        <v>2</v>
      </c>
      <c r="D283" s="96">
        <v>4</v>
      </c>
      <c r="E283" s="96">
        <v>1</v>
      </c>
      <c r="F283" s="98">
        <v>2</v>
      </c>
      <c r="G283" s="155" t="s">
        <v>454</v>
      </c>
      <c r="H283" s="45">
        <v>254</v>
      </c>
      <c r="I283" s="263"/>
      <c r="J283" s="263"/>
      <c r="K283" s="263"/>
      <c r="L283" s="263"/>
    </row>
    <row r="284" spans="1:12" ht="14.25" customHeight="1">
      <c r="A284" s="67">
        <v>3</v>
      </c>
      <c r="B284" s="68">
        <v>2</v>
      </c>
      <c r="C284" s="68">
        <v>2</v>
      </c>
      <c r="D284" s="68">
        <v>5</v>
      </c>
      <c r="E284" s="72"/>
      <c r="F284" s="71"/>
      <c r="G284" s="69" t="s">
        <v>651</v>
      </c>
      <c r="H284" s="45">
        <v>255</v>
      </c>
      <c r="I284" s="256">
        <f t="shared" ref="I284:L285" si="26">I285</f>
        <v>0</v>
      </c>
      <c r="J284" s="270">
        <f t="shared" si="26"/>
        <v>0</v>
      </c>
      <c r="K284" s="257">
        <f t="shared" si="26"/>
        <v>0</v>
      </c>
      <c r="L284" s="257">
        <f t="shared" si="26"/>
        <v>0</v>
      </c>
    </row>
    <row r="285" spans="1:12" ht="15.75" customHeight="1">
      <c r="A285" s="67">
        <v>3</v>
      </c>
      <c r="B285" s="68">
        <v>2</v>
      </c>
      <c r="C285" s="68">
        <v>2</v>
      </c>
      <c r="D285" s="68">
        <v>5</v>
      </c>
      <c r="E285" s="68">
        <v>1</v>
      </c>
      <c r="F285" s="71"/>
      <c r="G285" s="69" t="s">
        <v>651</v>
      </c>
      <c r="H285" s="45">
        <v>256</v>
      </c>
      <c r="I285" s="256">
        <f t="shared" si="26"/>
        <v>0</v>
      </c>
      <c r="J285" s="270">
        <f t="shared" si="26"/>
        <v>0</v>
      </c>
      <c r="K285" s="257">
        <f t="shared" si="26"/>
        <v>0</v>
      </c>
      <c r="L285" s="257">
        <f t="shared" si="26"/>
        <v>0</v>
      </c>
    </row>
    <row r="286" spans="1:12" ht="15.75" customHeight="1">
      <c r="A286" s="67">
        <v>3</v>
      </c>
      <c r="B286" s="68">
        <v>2</v>
      </c>
      <c r="C286" s="68">
        <v>2</v>
      </c>
      <c r="D286" s="68">
        <v>5</v>
      </c>
      <c r="E286" s="68">
        <v>1</v>
      </c>
      <c r="F286" s="75">
        <v>1</v>
      </c>
      <c r="G286" s="69" t="s">
        <v>651</v>
      </c>
      <c r="H286" s="45">
        <v>257</v>
      </c>
      <c r="I286" s="263"/>
      <c r="J286" s="263"/>
      <c r="K286" s="263"/>
      <c r="L286" s="263"/>
    </row>
    <row r="287" spans="1:12" ht="14.25" customHeight="1">
      <c r="A287" s="67">
        <v>3</v>
      </c>
      <c r="B287" s="68">
        <v>2</v>
      </c>
      <c r="C287" s="68">
        <v>2</v>
      </c>
      <c r="D287" s="68">
        <v>6</v>
      </c>
      <c r="E287" s="72"/>
      <c r="F287" s="71"/>
      <c r="G287" s="69" t="s">
        <v>163</v>
      </c>
      <c r="H287" s="45">
        <v>258</v>
      </c>
      <c r="I287" s="256">
        <f t="shared" ref="I287:L288" si="27">I288</f>
        <v>0</v>
      </c>
      <c r="J287" s="285">
        <f t="shared" si="27"/>
        <v>0</v>
      </c>
      <c r="K287" s="257">
        <f t="shared" si="27"/>
        <v>0</v>
      </c>
      <c r="L287" s="257">
        <f t="shared" si="27"/>
        <v>0</v>
      </c>
    </row>
    <row r="288" spans="1:12" ht="15" customHeight="1">
      <c r="A288" s="67">
        <v>3</v>
      </c>
      <c r="B288" s="68">
        <v>2</v>
      </c>
      <c r="C288" s="68">
        <v>2</v>
      </c>
      <c r="D288" s="68">
        <v>6</v>
      </c>
      <c r="E288" s="68">
        <v>1</v>
      </c>
      <c r="F288" s="71"/>
      <c r="G288" s="69" t="s">
        <v>163</v>
      </c>
      <c r="H288" s="45">
        <v>259</v>
      </c>
      <c r="I288" s="256">
        <f t="shared" si="27"/>
        <v>0</v>
      </c>
      <c r="J288" s="285">
        <f t="shared" si="27"/>
        <v>0</v>
      </c>
      <c r="K288" s="257">
        <f t="shared" si="27"/>
        <v>0</v>
      </c>
      <c r="L288" s="257">
        <f t="shared" si="27"/>
        <v>0</v>
      </c>
    </row>
    <row r="289" spans="1:12" ht="15" customHeight="1">
      <c r="A289" s="67">
        <v>3</v>
      </c>
      <c r="B289" s="106">
        <v>2</v>
      </c>
      <c r="C289" s="106">
        <v>2</v>
      </c>
      <c r="D289" s="68">
        <v>6</v>
      </c>
      <c r="E289" s="106">
        <v>1</v>
      </c>
      <c r="F289" s="107">
        <v>1</v>
      </c>
      <c r="G289" s="125" t="s">
        <v>163</v>
      </c>
      <c r="H289" s="45">
        <v>260</v>
      </c>
      <c r="I289" s="263"/>
      <c r="J289" s="263"/>
      <c r="K289" s="263"/>
      <c r="L289" s="263"/>
    </row>
    <row r="290" spans="1:12" ht="14.25" customHeight="1">
      <c r="A290" s="73">
        <v>3</v>
      </c>
      <c r="B290" s="67">
        <v>2</v>
      </c>
      <c r="C290" s="68">
        <v>2</v>
      </c>
      <c r="D290" s="68">
        <v>7</v>
      </c>
      <c r="E290" s="72"/>
      <c r="F290" s="71"/>
      <c r="G290" s="69" t="s">
        <v>421</v>
      </c>
      <c r="H290" s="45">
        <v>261</v>
      </c>
      <c r="I290" s="256">
        <f>I291</f>
        <v>0</v>
      </c>
      <c r="J290" s="285">
        <f>J291</f>
        <v>0</v>
      </c>
      <c r="K290" s="257">
        <f>K291</f>
        <v>0</v>
      </c>
      <c r="L290" s="257">
        <f>L291</f>
        <v>0</v>
      </c>
    </row>
    <row r="291" spans="1:12" ht="15" customHeight="1">
      <c r="A291" s="73">
        <v>3</v>
      </c>
      <c r="B291" s="67">
        <v>2</v>
      </c>
      <c r="C291" s="68">
        <v>2</v>
      </c>
      <c r="D291" s="68">
        <v>7</v>
      </c>
      <c r="E291" s="68">
        <v>1</v>
      </c>
      <c r="F291" s="71"/>
      <c r="G291" s="69" t="s">
        <v>421</v>
      </c>
      <c r="H291" s="45">
        <v>262</v>
      </c>
      <c r="I291" s="256">
        <f>I292+I293</f>
        <v>0</v>
      </c>
      <c r="J291" s="256">
        <f>J292+J293</f>
        <v>0</v>
      </c>
      <c r="K291" s="256">
        <f>K292+K293</f>
        <v>0</v>
      </c>
      <c r="L291" s="256">
        <f>L292+L293</f>
        <v>0</v>
      </c>
    </row>
    <row r="292" spans="1:12" ht="27.75" customHeight="1">
      <c r="A292" s="73">
        <v>3</v>
      </c>
      <c r="B292" s="67">
        <v>2</v>
      </c>
      <c r="C292" s="67">
        <v>2</v>
      </c>
      <c r="D292" s="68">
        <v>7</v>
      </c>
      <c r="E292" s="68">
        <v>1</v>
      </c>
      <c r="F292" s="75">
        <v>1</v>
      </c>
      <c r="G292" s="69" t="s">
        <v>646</v>
      </c>
      <c r="H292" s="45">
        <v>263</v>
      </c>
      <c r="I292" s="263"/>
      <c r="J292" s="263"/>
      <c r="K292" s="263"/>
      <c r="L292" s="263"/>
    </row>
    <row r="293" spans="1:12" ht="25.5" customHeight="1">
      <c r="A293" s="73">
        <v>3</v>
      </c>
      <c r="B293" s="67">
        <v>2</v>
      </c>
      <c r="C293" s="67">
        <v>2</v>
      </c>
      <c r="D293" s="68">
        <v>7</v>
      </c>
      <c r="E293" s="68">
        <v>1</v>
      </c>
      <c r="F293" s="75">
        <v>2</v>
      </c>
      <c r="G293" s="69" t="s">
        <v>647</v>
      </c>
      <c r="H293" s="45">
        <v>264</v>
      </c>
      <c r="I293" s="263"/>
      <c r="J293" s="263"/>
      <c r="K293" s="263"/>
      <c r="L293" s="263"/>
    </row>
    <row r="294" spans="1:12" ht="30" customHeight="1">
      <c r="A294" s="79">
        <v>3</v>
      </c>
      <c r="B294" s="79">
        <v>3</v>
      </c>
      <c r="C294" s="52"/>
      <c r="D294" s="53"/>
      <c r="E294" s="53"/>
      <c r="F294" s="55"/>
      <c r="G294" s="54" t="s">
        <v>652</v>
      </c>
      <c r="H294" s="45">
        <v>265</v>
      </c>
      <c r="I294" s="256">
        <f>SUM(I295+I327)</f>
        <v>0</v>
      </c>
      <c r="J294" s="285">
        <f>SUM(J295+J327)</f>
        <v>0</v>
      </c>
      <c r="K294" s="257">
        <f>SUM(K295+K327)</f>
        <v>0</v>
      </c>
      <c r="L294" s="257">
        <f>SUM(L295+L327)</f>
        <v>0</v>
      </c>
    </row>
    <row r="295" spans="1:12" ht="40.5" customHeight="1">
      <c r="A295" s="73">
        <v>3</v>
      </c>
      <c r="B295" s="73">
        <v>3</v>
      </c>
      <c r="C295" s="67">
        <v>1</v>
      </c>
      <c r="D295" s="72"/>
      <c r="E295" s="72"/>
      <c r="F295" s="71"/>
      <c r="G295" s="69" t="s">
        <v>653</v>
      </c>
      <c r="H295" s="45">
        <v>266</v>
      </c>
      <c r="I295" s="256">
        <f>SUM(I296+I305+I309+I313+I317+I320+I323)</f>
        <v>0</v>
      </c>
      <c r="J295" s="285">
        <f>SUM(J296+J305+J309+J313+J317+J320+J323)</f>
        <v>0</v>
      </c>
      <c r="K295" s="257">
        <f>SUM(K296+K305+K309+K313+K317+K320+K323)</f>
        <v>0</v>
      </c>
      <c r="L295" s="257">
        <f>SUM(L296+L305+L309+L313+L317+L320+L323)</f>
        <v>0</v>
      </c>
    </row>
    <row r="296" spans="1:12" ht="15" customHeight="1">
      <c r="A296" s="73">
        <v>3</v>
      </c>
      <c r="B296" s="73">
        <v>3</v>
      </c>
      <c r="C296" s="67">
        <v>1</v>
      </c>
      <c r="D296" s="68">
        <v>1</v>
      </c>
      <c r="E296" s="72"/>
      <c r="F296" s="71"/>
      <c r="G296" s="69" t="s">
        <v>649</v>
      </c>
      <c r="H296" s="45">
        <v>267</v>
      </c>
      <c r="I296" s="256">
        <f>SUM(I297+I299+I302)</f>
        <v>0</v>
      </c>
      <c r="J296" s="256">
        <f>SUM(J297+J299+J302)</f>
        <v>0</v>
      </c>
      <c r="K296" s="256">
        <f>SUM(K297+K299+K302)</f>
        <v>0</v>
      </c>
      <c r="L296" s="256">
        <f>SUM(L297+L299+L302)</f>
        <v>0</v>
      </c>
    </row>
    <row r="297" spans="1:12" ht="12.75" customHeight="1">
      <c r="A297" s="73">
        <v>3</v>
      </c>
      <c r="B297" s="73">
        <v>3</v>
      </c>
      <c r="C297" s="67">
        <v>1</v>
      </c>
      <c r="D297" s="68">
        <v>1</v>
      </c>
      <c r="E297" s="68">
        <v>1</v>
      </c>
      <c r="F297" s="71"/>
      <c r="G297" s="69" t="s">
        <v>151</v>
      </c>
      <c r="H297" s="45">
        <v>268</v>
      </c>
      <c r="I297" s="256">
        <f>SUM(I298:I298)</f>
        <v>0</v>
      </c>
      <c r="J297" s="285">
        <f>SUM(J298:J298)</f>
        <v>0</v>
      </c>
      <c r="K297" s="257">
        <f>SUM(K298:K298)</f>
        <v>0</v>
      </c>
      <c r="L297" s="257">
        <f>SUM(L298:L298)</f>
        <v>0</v>
      </c>
    </row>
    <row r="298" spans="1:12" ht="15" customHeight="1">
      <c r="A298" s="73">
        <v>3</v>
      </c>
      <c r="B298" s="73">
        <v>3</v>
      </c>
      <c r="C298" s="67">
        <v>1</v>
      </c>
      <c r="D298" s="68">
        <v>1</v>
      </c>
      <c r="E298" s="68">
        <v>1</v>
      </c>
      <c r="F298" s="75">
        <v>1</v>
      </c>
      <c r="G298" s="69" t="s">
        <v>151</v>
      </c>
      <c r="H298" s="45">
        <v>269</v>
      </c>
      <c r="I298" s="263"/>
      <c r="J298" s="263"/>
      <c r="K298" s="263"/>
      <c r="L298" s="263"/>
    </row>
    <row r="299" spans="1:12" ht="14.25" customHeight="1">
      <c r="A299" s="73">
        <v>3</v>
      </c>
      <c r="B299" s="73">
        <v>3</v>
      </c>
      <c r="C299" s="67">
        <v>1</v>
      </c>
      <c r="D299" s="68">
        <v>1</v>
      </c>
      <c r="E299" s="68">
        <v>2</v>
      </c>
      <c r="F299" s="71"/>
      <c r="G299" s="69" t="s">
        <v>433</v>
      </c>
      <c r="H299" s="45">
        <v>270</v>
      </c>
      <c r="I299" s="256">
        <f>SUM(I300:I301)</f>
        <v>0</v>
      </c>
      <c r="J299" s="256">
        <f>SUM(J300:J301)</f>
        <v>0</v>
      </c>
      <c r="K299" s="256">
        <f>SUM(K300:K301)</f>
        <v>0</v>
      </c>
      <c r="L299" s="256">
        <f>SUM(L300:L301)</f>
        <v>0</v>
      </c>
    </row>
    <row r="300" spans="1:12" ht="14.25" customHeight="1">
      <c r="A300" s="73">
        <v>3</v>
      </c>
      <c r="B300" s="73">
        <v>3</v>
      </c>
      <c r="C300" s="67">
        <v>1</v>
      </c>
      <c r="D300" s="68">
        <v>1</v>
      </c>
      <c r="E300" s="68">
        <v>2</v>
      </c>
      <c r="F300" s="75">
        <v>1</v>
      </c>
      <c r="G300" s="69" t="s">
        <v>388</v>
      </c>
      <c r="H300" s="45">
        <v>271</v>
      </c>
      <c r="I300" s="263"/>
      <c r="J300" s="263"/>
      <c r="K300" s="263"/>
      <c r="L300" s="263"/>
    </row>
    <row r="301" spans="1:12" ht="14.25" customHeight="1">
      <c r="A301" s="73">
        <v>3</v>
      </c>
      <c r="B301" s="73">
        <v>3</v>
      </c>
      <c r="C301" s="67">
        <v>1</v>
      </c>
      <c r="D301" s="68">
        <v>1</v>
      </c>
      <c r="E301" s="68">
        <v>2</v>
      </c>
      <c r="F301" s="75">
        <v>2</v>
      </c>
      <c r="G301" s="69" t="s">
        <v>389</v>
      </c>
      <c r="H301" s="45">
        <v>272</v>
      </c>
      <c r="I301" s="263"/>
      <c r="J301" s="263"/>
      <c r="K301" s="263"/>
      <c r="L301" s="263"/>
    </row>
    <row r="302" spans="1:12" ht="14.25" customHeight="1">
      <c r="A302" s="73">
        <v>3</v>
      </c>
      <c r="B302" s="73">
        <v>3</v>
      </c>
      <c r="C302" s="67">
        <v>1</v>
      </c>
      <c r="D302" s="68">
        <v>1</v>
      </c>
      <c r="E302" s="68">
        <v>3</v>
      </c>
      <c r="F302" s="71"/>
      <c r="G302" s="69" t="s">
        <v>390</v>
      </c>
      <c r="H302" s="45">
        <v>273</v>
      </c>
      <c r="I302" s="256">
        <f>SUM(I303:I304)</f>
        <v>0</v>
      </c>
      <c r="J302" s="256">
        <f>SUM(J303:J304)</f>
        <v>0</v>
      </c>
      <c r="K302" s="256">
        <f>SUM(K303:K304)</f>
        <v>0</v>
      </c>
      <c r="L302" s="256">
        <f>SUM(L303:L304)</f>
        <v>0</v>
      </c>
    </row>
    <row r="303" spans="1:12" ht="14.25" customHeight="1">
      <c r="A303" s="73">
        <v>3</v>
      </c>
      <c r="B303" s="73">
        <v>3</v>
      </c>
      <c r="C303" s="67">
        <v>1</v>
      </c>
      <c r="D303" s="68">
        <v>1</v>
      </c>
      <c r="E303" s="68">
        <v>3</v>
      </c>
      <c r="F303" s="75">
        <v>1</v>
      </c>
      <c r="G303" s="69" t="s">
        <v>475</v>
      </c>
      <c r="H303" s="45">
        <v>274</v>
      </c>
      <c r="I303" s="263"/>
      <c r="J303" s="263"/>
      <c r="K303" s="263"/>
      <c r="L303" s="263"/>
    </row>
    <row r="304" spans="1:12" ht="14.25" customHeight="1">
      <c r="A304" s="73">
        <v>3</v>
      </c>
      <c r="B304" s="73">
        <v>3</v>
      </c>
      <c r="C304" s="67">
        <v>1</v>
      </c>
      <c r="D304" s="68">
        <v>1</v>
      </c>
      <c r="E304" s="68">
        <v>3</v>
      </c>
      <c r="F304" s="75">
        <v>2</v>
      </c>
      <c r="G304" s="69" t="s">
        <v>434</v>
      </c>
      <c r="H304" s="45">
        <v>275</v>
      </c>
      <c r="I304" s="263"/>
      <c r="J304" s="263"/>
      <c r="K304" s="263"/>
      <c r="L304" s="263"/>
    </row>
    <row r="305" spans="1:12" ht="12.75" customHeight="1">
      <c r="A305" s="94">
        <v>3</v>
      </c>
      <c r="B305" s="95">
        <v>3</v>
      </c>
      <c r="C305" s="67">
        <v>1</v>
      </c>
      <c r="D305" s="68">
        <v>2</v>
      </c>
      <c r="E305" s="72"/>
      <c r="F305" s="71"/>
      <c r="G305" s="69" t="s">
        <v>654</v>
      </c>
      <c r="H305" s="45">
        <v>276</v>
      </c>
      <c r="I305" s="256">
        <f>I306</f>
        <v>0</v>
      </c>
      <c r="J305" s="285">
        <f>J306</f>
        <v>0</v>
      </c>
      <c r="K305" s="257">
        <f>K306</f>
        <v>0</v>
      </c>
      <c r="L305" s="257">
        <f>L306</f>
        <v>0</v>
      </c>
    </row>
    <row r="306" spans="1:12" ht="15" customHeight="1">
      <c r="A306" s="94">
        <v>3</v>
      </c>
      <c r="B306" s="94">
        <v>3</v>
      </c>
      <c r="C306" s="95">
        <v>1</v>
      </c>
      <c r="D306" s="96">
        <v>2</v>
      </c>
      <c r="E306" s="96">
        <v>1</v>
      </c>
      <c r="F306" s="63"/>
      <c r="G306" s="69" t="s">
        <v>654</v>
      </c>
      <c r="H306" s="45">
        <v>277</v>
      </c>
      <c r="I306" s="264">
        <f>SUM(I307:I308)</f>
        <v>0</v>
      </c>
      <c r="J306" s="286">
        <f>SUM(J307:J308)</f>
        <v>0</v>
      </c>
      <c r="K306" s="265">
        <f>SUM(K307:K308)</f>
        <v>0</v>
      </c>
      <c r="L306" s="265">
        <f>SUM(L307:L308)</f>
        <v>0</v>
      </c>
    </row>
    <row r="307" spans="1:12" ht="15" customHeight="1">
      <c r="A307" s="73">
        <v>3</v>
      </c>
      <c r="B307" s="73">
        <v>3</v>
      </c>
      <c r="C307" s="67">
        <v>1</v>
      </c>
      <c r="D307" s="68">
        <v>2</v>
      </c>
      <c r="E307" s="68">
        <v>1</v>
      </c>
      <c r="F307" s="75">
        <v>1</v>
      </c>
      <c r="G307" s="69" t="s">
        <v>478</v>
      </c>
      <c r="H307" s="45">
        <v>278</v>
      </c>
      <c r="I307" s="263"/>
      <c r="J307" s="263"/>
      <c r="K307" s="263"/>
      <c r="L307" s="263"/>
    </row>
    <row r="308" spans="1:12" ht="12.75" customHeight="1">
      <c r="A308" s="83">
        <v>3</v>
      </c>
      <c r="B308" s="140">
        <v>3</v>
      </c>
      <c r="C308" s="105">
        <v>1</v>
      </c>
      <c r="D308" s="106">
        <v>2</v>
      </c>
      <c r="E308" s="106">
        <v>1</v>
      </c>
      <c r="F308" s="107">
        <v>2</v>
      </c>
      <c r="G308" s="125" t="s">
        <v>480</v>
      </c>
      <c r="H308" s="45">
        <v>279</v>
      </c>
      <c r="I308" s="263"/>
      <c r="J308" s="263"/>
      <c r="K308" s="263"/>
      <c r="L308" s="263"/>
    </row>
    <row r="309" spans="1:12" ht="15.75" customHeight="1">
      <c r="A309" s="67">
        <v>3</v>
      </c>
      <c r="B309" s="74">
        <v>3</v>
      </c>
      <c r="C309" s="67">
        <v>1</v>
      </c>
      <c r="D309" s="68">
        <v>3</v>
      </c>
      <c r="E309" s="72"/>
      <c r="F309" s="71"/>
      <c r="G309" s="69" t="s">
        <v>482</v>
      </c>
      <c r="H309" s="45">
        <v>280</v>
      </c>
      <c r="I309" s="256">
        <f>I310</f>
        <v>0</v>
      </c>
      <c r="J309" s="285">
        <f>J310</f>
        <v>0</v>
      </c>
      <c r="K309" s="257">
        <f>K310</f>
        <v>0</v>
      </c>
      <c r="L309" s="257">
        <f>L310</f>
        <v>0</v>
      </c>
    </row>
    <row r="310" spans="1:12" ht="15.75" customHeight="1">
      <c r="A310" s="67">
        <v>3</v>
      </c>
      <c r="B310" s="145">
        <v>3</v>
      </c>
      <c r="C310" s="105">
        <v>1</v>
      </c>
      <c r="D310" s="106">
        <v>3</v>
      </c>
      <c r="E310" s="106">
        <v>1</v>
      </c>
      <c r="F310" s="141"/>
      <c r="G310" s="69" t="s">
        <v>482</v>
      </c>
      <c r="H310" s="45">
        <v>281</v>
      </c>
      <c r="I310" s="257">
        <f>I311+I312</f>
        <v>0</v>
      </c>
      <c r="J310" s="257">
        <f>J311+J312</f>
        <v>0</v>
      </c>
      <c r="K310" s="257">
        <f>K311+K312</f>
        <v>0</v>
      </c>
      <c r="L310" s="257">
        <f>L311+L312</f>
        <v>0</v>
      </c>
    </row>
    <row r="311" spans="1:12" ht="27" customHeight="1">
      <c r="A311" s="67">
        <v>3</v>
      </c>
      <c r="B311" s="74">
        <v>3</v>
      </c>
      <c r="C311" s="67">
        <v>1</v>
      </c>
      <c r="D311" s="68">
        <v>3</v>
      </c>
      <c r="E311" s="68">
        <v>1</v>
      </c>
      <c r="F311" s="75">
        <v>1</v>
      </c>
      <c r="G311" s="69" t="s">
        <v>485</v>
      </c>
      <c r="H311" s="45">
        <v>282</v>
      </c>
      <c r="I311" s="283"/>
      <c r="J311" s="283"/>
      <c r="K311" s="283"/>
      <c r="L311" s="282"/>
    </row>
    <row r="312" spans="1:12" ht="26.25" customHeight="1">
      <c r="A312" s="67">
        <v>3</v>
      </c>
      <c r="B312" s="74">
        <v>3</v>
      </c>
      <c r="C312" s="67">
        <v>1</v>
      </c>
      <c r="D312" s="68">
        <v>3</v>
      </c>
      <c r="E312" s="68">
        <v>1</v>
      </c>
      <c r="F312" s="75">
        <v>2</v>
      </c>
      <c r="G312" s="69" t="s">
        <v>487</v>
      </c>
      <c r="H312" s="45">
        <v>283</v>
      </c>
      <c r="I312" s="263"/>
      <c r="J312" s="263"/>
      <c r="K312" s="263"/>
      <c r="L312" s="263"/>
    </row>
    <row r="313" spans="1:12" ht="12.75" customHeight="1">
      <c r="A313" s="67">
        <v>3</v>
      </c>
      <c r="B313" s="74">
        <v>3</v>
      </c>
      <c r="C313" s="67">
        <v>1</v>
      </c>
      <c r="D313" s="68">
        <v>4</v>
      </c>
      <c r="E313" s="72"/>
      <c r="F313" s="71"/>
      <c r="G313" s="69" t="s">
        <v>655</v>
      </c>
      <c r="H313" s="45">
        <v>284</v>
      </c>
      <c r="I313" s="256">
        <f>I314</f>
        <v>0</v>
      </c>
      <c r="J313" s="285">
        <f>J314</f>
        <v>0</v>
      </c>
      <c r="K313" s="257">
        <f>K314</f>
        <v>0</v>
      </c>
      <c r="L313" s="257">
        <f>L314</f>
        <v>0</v>
      </c>
    </row>
    <row r="314" spans="1:12" ht="15" customHeight="1">
      <c r="A314" s="73">
        <v>3</v>
      </c>
      <c r="B314" s="67">
        <v>3</v>
      </c>
      <c r="C314" s="68">
        <v>1</v>
      </c>
      <c r="D314" s="68">
        <v>4</v>
      </c>
      <c r="E314" s="68">
        <v>1</v>
      </c>
      <c r="F314" s="71"/>
      <c r="G314" s="69" t="s">
        <v>655</v>
      </c>
      <c r="H314" s="45">
        <v>285</v>
      </c>
      <c r="I314" s="256">
        <f>SUM(I315:I316)</f>
        <v>0</v>
      </c>
      <c r="J314" s="256">
        <f>SUM(J315:J316)</f>
        <v>0</v>
      </c>
      <c r="K314" s="256">
        <f>SUM(K315:K316)</f>
        <v>0</v>
      </c>
      <c r="L314" s="256">
        <f>SUM(L315:L316)</f>
        <v>0</v>
      </c>
    </row>
    <row r="315" spans="1:12" ht="12.75" customHeight="1">
      <c r="A315" s="73">
        <v>3</v>
      </c>
      <c r="B315" s="67">
        <v>3</v>
      </c>
      <c r="C315" s="68">
        <v>1</v>
      </c>
      <c r="D315" s="68">
        <v>4</v>
      </c>
      <c r="E315" s="68">
        <v>1</v>
      </c>
      <c r="F315" s="75">
        <v>1</v>
      </c>
      <c r="G315" s="69" t="s">
        <v>491</v>
      </c>
      <c r="H315" s="45">
        <v>286</v>
      </c>
      <c r="I315" s="262"/>
      <c r="J315" s="263"/>
      <c r="K315" s="263"/>
      <c r="L315" s="262"/>
    </row>
    <row r="316" spans="1:12" ht="14.25" customHeight="1">
      <c r="A316" s="67">
        <v>3</v>
      </c>
      <c r="B316" s="68">
        <v>3</v>
      </c>
      <c r="C316" s="68">
        <v>1</v>
      </c>
      <c r="D316" s="68">
        <v>4</v>
      </c>
      <c r="E316" s="68">
        <v>1</v>
      </c>
      <c r="F316" s="75">
        <v>2</v>
      </c>
      <c r="G316" s="69" t="s">
        <v>493</v>
      </c>
      <c r="H316" s="45">
        <v>287</v>
      </c>
      <c r="I316" s="263"/>
      <c r="J316" s="283"/>
      <c r="K316" s="283"/>
      <c r="L316" s="282"/>
    </row>
    <row r="317" spans="1:12" ht="15.75" customHeight="1">
      <c r="A317" s="67">
        <v>3</v>
      </c>
      <c r="B317" s="68">
        <v>3</v>
      </c>
      <c r="C317" s="68">
        <v>1</v>
      </c>
      <c r="D317" s="68">
        <v>5</v>
      </c>
      <c r="E317" s="72"/>
      <c r="F317" s="71"/>
      <c r="G317" s="69" t="s">
        <v>656</v>
      </c>
      <c r="H317" s="45">
        <v>288</v>
      </c>
      <c r="I317" s="265">
        <f t="shared" ref="I317:L318" si="28">I318</f>
        <v>0</v>
      </c>
      <c r="J317" s="285">
        <f t="shared" si="28"/>
        <v>0</v>
      </c>
      <c r="K317" s="257">
        <f t="shared" si="28"/>
        <v>0</v>
      </c>
      <c r="L317" s="257">
        <f t="shared" si="28"/>
        <v>0</v>
      </c>
    </row>
    <row r="318" spans="1:12" ht="14.25" customHeight="1">
      <c r="A318" s="95">
        <v>3</v>
      </c>
      <c r="B318" s="106">
        <v>3</v>
      </c>
      <c r="C318" s="106">
        <v>1</v>
      </c>
      <c r="D318" s="106">
        <v>5</v>
      </c>
      <c r="E318" s="106">
        <v>1</v>
      </c>
      <c r="F318" s="141"/>
      <c r="G318" s="69" t="s">
        <v>656</v>
      </c>
      <c r="H318" s="45">
        <v>289</v>
      </c>
      <c r="I318" s="257">
        <f t="shared" si="28"/>
        <v>0</v>
      </c>
      <c r="J318" s="286">
        <f t="shared" si="28"/>
        <v>0</v>
      </c>
      <c r="K318" s="265">
        <f t="shared" si="28"/>
        <v>0</v>
      </c>
      <c r="L318" s="265">
        <f t="shared" si="28"/>
        <v>0</v>
      </c>
    </row>
    <row r="319" spans="1:12" ht="14.25" customHeight="1">
      <c r="A319" s="67">
        <v>3</v>
      </c>
      <c r="B319" s="68">
        <v>3</v>
      </c>
      <c r="C319" s="68">
        <v>1</v>
      </c>
      <c r="D319" s="68">
        <v>5</v>
      </c>
      <c r="E319" s="68">
        <v>1</v>
      </c>
      <c r="F319" s="75">
        <v>1</v>
      </c>
      <c r="G319" s="69" t="s">
        <v>657</v>
      </c>
      <c r="H319" s="45">
        <v>290</v>
      </c>
      <c r="I319" s="263"/>
      <c r="J319" s="283"/>
      <c r="K319" s="283"/>
      <c r="L319" s="282"/>
    </row>
    <row r="320" spans="1:12" ht="14.25" customHeight="1">
      <c r="A320" s="67">
        <v>3</v>
      </c>
      <c r="B320" s="68">
        <v>3</v>
      </c>
      <c r="C320" s="68">
        <v>1</v>
      </c>
      <c r="D320" s="68">
        <v>6</v>
      </c>
      <c r="E320" s="72"/>
      <c r="F320" s="71"/>
      <c r="G320" s="69" t="s">
        <v>163</v>
      </c>
      <c r="H320" s="45">
        <v>291</v>
      </c>
      <c r="I320" s="257">
        <f t="shared" ref="I320:L321" si="29">I321</f>
        <v>0</v>
      </c>
      <c r="J320" s="285">
        <f t="shared" si="29"/>
        <v>0</v>
      </c>
      <c r="K320" s="257">
        <f t="shared" si="29"/>
        <v>0</v>
      </c>
      <c r="L320" s="257">
        <f t="shared" si="29"/>
        <v>0</v>
      </c>
    </row>
    <row r="321" spans="1:12" ht="13.5" customHeight="1">
      <c r="A321" s="67">
        <v>3</v>
      </c>
      <c r="B321" s="68">
        <v>3</v>
      </c>
      <c r="C321" s="68">
        <v>1</v>
      </c>
      <c r="D321" s="68">
        <v>6</v>
      </c>
      <c r="E321" s="68">
        <v>1</v>
      </c>
      <c r="F321" s="71"/>
      <c r="G321" s="69" t="s">
        <v>163</v>
      </c>
      <c r="H321" s="45">
        <v>292</v>
      </c>
      <c r="I321" s="256">
        <f t="shared" si="29"/>
        <v>0</v>
      </c>
      <c r="J321" s="285">
        <f t="shared" si="29"/>
        <v>0</v>
      </c>
      <c r="K321" s="257">
        <f t="shared" si="29"/>
        <v>0</v>
      </c>
      <c r="L321" s="257">
        <f t="shared" si="29"/>
        <v>0</v>
      </c>
    </row>
    <row r="322" spans="1:12" ht="14.25" customHeight="1">
      <c r="A322" s="67">
        <v>3</v>
      </c>
      <c r="B322" s="68">
        <v>3</v>
      </c>
      <c r="C322" s="68">
        <v>1</v>
      </c>
      <c r="D322" s="68">
        <v>6</v>
      </c>
      <c r="E322" s="68">
        <v>1</v>
      </c>
      <c r="F322" s="75">
        <v>1</v>
      </c>
      <c r="G322" s="69" t="s">
        <v>163</v>
      </c>
      <c r="H322" s="45">
        <v>293</v>
      </c>
      <c r="I322" s="283"/>
      <c r="J322" s="283"/>
      <c r="K322" s="283"/>
      <c r="L322" s="282"/>
    </row>
    <row r="323" spans="1:12" ht="15" customHeight="1">
      <c r="A323" s="67">
        <v>3</v>
      </c>
      <c r="B323" s="68">
        <v>3</v>
      </c>
      <c r="C323" s="68">
        <v>1</v>
      </c>
      <c r="D323" s="68">
        <v>7</v>
      </c>
      <c r="E323" s="72"/>
      <c r="F323" s="71"/>
      <c r="G323" s="69" t="s">
        <v>502</v>
      </c>
      <c r="H323" s="45">
        <v>294</v>
      </c>
      <c r="I323" s="256">
        <f>I324</f>
        <v>0</v>
      </c>
      <c r="J323" s="285">
        <f>J324</f>
        <v>0</v>
      </c>
      <c r="K323" s="257">
        <f>K324</f>
        <v>0</v>
      </c>
      <c r="L323" s="257">
        <f>L324</f>
        <v>0</v>
      </c>
    </row>
    <row r="324" spans="1:12" ht="16.5" customHeight="1">
      <c r="A324" s="67">
        <v>3</v>
      </c>
      <c r="B324" s="68">
        <v>3</v>
      </c>
      <c r="C324" s="68">
        <v>1</v>
      </c>
      <c r="D324" s="68">
        <v>7</v>
      </c>
      <c r="E324" s="68">
        <v>1</v>
      </c>
      <c r="F324" s="71"/>
      <c r="G324" s="69" t="s">
        <v>502</v>
      </c>
      <c r="H324" s="45">
        <v>295</v>
      </c>
      <c r="I324" s="256">
        <f>I325+I326</f>
        <v>0</v>
      </c>
      <c r="J324" s="256">
        <f>J325+J326</f>
        <v>0</v>
      </c>
      <c r="K324" s="256">
        <f>K325+K326</f>
        <v>0</v>
      </c>
      <c r="L324" s="256">
        <f>L325+L326</f>
        <v>0</v>
      </c>
    </row>
    <row r="325" spans="1:12" ht="27" customHeight="1">
      <c r="A325" s="67">
        <v>3</v>
      </c>
      <c r="B325" s="68">
        <v>3</v>
      </c>
      <c r="C325" s="68">
        <v>1</v>
      </c>
      <c r="D325" s="68">
        <v>7</v>
      </c>
      <c r="E325" s="68">
        <v>1</v>
      </c>
      <c r="F325" s="75">
        <v>1</v>
      </c>
      <c r="G325" s="69" t="s">
        <v>537</v>
      </c>
      <c r="H325" s="45">
        <v>296</v>
      </c>
      <c r="I325" s="283"/>
      <c r="J325" s="283"/>
      <c r="K325" s="283"/>
      <c r="L325" s="282"/>
    </row>
    <row r="326" spans="1:12" ht="27.75" customHeight="1">
      <c r="A326" s="67">
        <v>3</v>
      </c>
      <c r="B326" s="68">
        <v>3</v>
      </c>
      <c r="C326" s="68">
        <v>1</v>
      </c>
      <c r="D326" s="68">
        <v>7</v>
      </c>
      <c r="E326" s="68">
        <v>1</v>
      </c>
      <c r="F326" s="75">
        <v>2</v>
      </c>
      <c r="G326" s="69" t="s">
        <v>539</v>
      </c>
      <c r="H326" s="45">
        <v>297</v>
      </c>
      <c r="I326" s="263"/>
      <c r="J326" s="263"/>
      <c r="K326" s="263"/>
      <c r="L326" s="263"/>
    </row>
    <row r="327" spans="1:12" ht="38.25" customHeight="1">
      <c r="A327" s="67">
        <v>3</v>
      </c>
      <c r="B327" s="68">
        <v>3</v>
      </c>
      <c r="C327" s="68">
        <v>2</v>
      </c>
      <c r="D327" s="72"/>
      <c r="E327" s="72"/>
      <c r="F327" s="71"/>
      <c r="G327" s="69" t="s">
        <v>658</v>
      </c>
      <c r="H327" s="45">
        <v>298</v>
      </c>
      <c r="I327" s="256">
        <f>SUM(I328+I337+I341+I345+I349+I352+I355)</f>
        <v>0</v>
      </c>
      <c r="J327" s="285">
        <f>SUM(J328+J337+J341+J345+J349+J352+J355)</f>
        <v>0</v>
      </c>
      <c r="K327" s="257">
        <f>SUM(K328+K337+K341+K345+K349+K352+K355)</f>
        <v>0</v>
      </c>
      <c r="L327" s="257">
        <f>SUM(L328+L337+L341+L345+L349+L352+L355)</f>
        <v>0</v>
      </c>
    </row>
    <row r="328" spans="1:12" ht="15" customHeight="1">
      <c r="A328" s="67">
        <v>3</v>
      </c>
      <c r="B328" s="68">
        <v>3</v>
      </c>
      <c r="C328" s="68">
        <v>2</v>
      </c>
      <c r="D328" s="68">
        <v>1</v>
      </c>
      <c r="E328" s="72"/>
      <c r="F328" s="71"/>
      <c r="G328" s="69" t="s">
        <v>643</v>
      </c>
      <c r="H328" s="45">
        <v>299</v>
      </c>
      <c r="I328" s="256">
        <f>I329</f>
        <v>0</v>
      </c>
      <c r="J328" s="285">
        <f>J329</f>
        <v>0</v>
      </c>
      <c r="K328" s="257">
        <f>K329</f>
        <v>0</v>
      </c>
      <c r="L328" s="257">
        <f>L329</f>
        <v>0</v>
      </c>
    </row>
    <row r="329" spans="1:12" ht="12.75" customHeight="1">
      <c r="A329" s="73">
        <v>3</v>
      </c>
      <c r="B329" s="67">
        <v>3</v>
      </c>
      <c r="C329" s="68">
        <v>2</v>
      </c>
      <c r="D329" s="74">
        <v>1</v>
      </c>
      <c r="E329" s="67">
        <v>1</v>
      </c>
      <c r="F329" s="71"/>
      <c r="G329" s="69" t="s">
        <v>643</v>
      </c>
      <c r="H329" s="45">
        <v>300</v>
      </c>
      <c r="I329" s="256">
        <f>SUM(I330:I330)</f>
        <v>0</v>
      </c>
      <c r="J329" s="256">
        <f>SUM(J330:J330)</f>
        <v>0</v>
      </c>
      <c r="K329" s="256">
        <f>SUM(K330:K330)</f>
        <v>0</v>
      </c>
      <c r="L329" s="256">
        <f>SUM(L330:L330)</f>
        <v>0</v>
      </c>
    </row>
    <row r="330" spans="1:12" ht="13.5" customHeight="1">
      <c r="A330" s="73">
        <v>3</v>
      </c>
      <c r="B330" s="67">
        <v>3</v>
      </c>
      <c r="C330" s="68">
        <v>2</v>
      </c>
      <c r="D330" s="74">
        <v>1</v>
      </c>
      <c r="E330" s="67">
        <v>1</v>
      </c>
      <c r="F330" s="75">
        <v>1</v>
      </c>
      <c r="G330" s="69" t="s">
        <v>151</v>
      </c>
      <c r="H330" s="45">
        <v>301</v>
      </c>
      <c r="I330" s="283"/>
      <c r="J330" s="283"/>
      <c r="K330" s="283"/>
      <c r="L330" s="282"/>
    </row>
    <row r="331" spans="1:12" ht="12.75" customHeight="1">
      <c r="A331" s="73">
        <v>3</v>
      </c>
      <c r="B331" s="67">
        <v>3</v>
      </c>
      <c r="C331" s="68">
        <v>2</v>
      </c>
      <c r="D331" s="74">
        <v>1</v>
      </c>
      <c r="E331" s="67">
        <v>2</v>
      </c>
      <c r="F331" s="71"/>
      <c r="G331" s="125" t="s">
        <v>433</v>
      </c>
      <c r="H331" s="45">
        <v>302</v>
      </c>
      <c r="I331" s="256">
        <f>SUM(I332:I333)</f>
        <v>0</v>
      </c>
      <c r="J331" s="256">
        <f>SUM(J332:J333)</f>
        <v>0</v>
      </c>
      <c r="K331" s="256">
        <f>SUM(K332:K333)</f>
        <v>0</v>
      </c>
      <c r="L331" s="256">
        <f>SUM(L332:L333)</f>
        <v>0</v>
      </c>
    </row>
    <row r="332" spans="1:12" ht="12.75" customHeight="1">
      <c r="A332" s="73">
        <v>3</v>
      </c>
      <c r="B332" s="67">
        <v>3</v>
      </c>
      <c r="C332" s="68">
        <v>2</v>
      </c>
      <c r="D332" s="74">
        <v>1</v>
      </c>
      <c r="E332" s="67">
        <v>2</v>
      </c>
      <c r="F332" s="75">
        <v>1</v>
      </c>
      <c r="G332" s="125" t="s">
        <v>388</v>
      </c>
      <c r="H332" s="45">
        <v>303</v>
      </c>
      <c r="I332" s="283"/>
      <c r="J332" s="283"/>
      <c r="K332" s="283"/>
      <c r="L332" s="282"/>
    </row>
    <row r="333" spans="1:12" ht="12.75" customHeight="1">
      <c r="A333" s="73">
        <v>3</v>
      </c>
      <c r="B333" s="67">
        <v>3</v>
      </c>
      <c r="C333" s="68">
        <v>2</v>
      </c>
      <c r="D333" s="74">
        <v>1</v>
      </c>
      <c r="E333" s="67">
        <v>2</v>
      </c>
      <c r="F333" s="75">
        <v>2</v>
      </c>
      <c r="G333" s="125" t="s">
        <v>389</v>
      </c>
      <c r="H333" s="45">
        <v>304</v>
      </c>
      <c r="I333" s="263"/>
      <c r="J333" s="263"/>
      <c r="K333" s="263"/>
      <c r="L333" s="263"/>
    </row>
    <row r="334" spans="1:12" ht="12.75" customHeight="1">
      <c r="A334" s="73">
        <v>3</v>
      </c>
      <c r="B334" s="67">
        <v>3</v>
      </c>
      <c r="C334" s="68">
        <v>2</v>
      </c>
      <c r="D334" s="74">
        <v>1</v>
      </c>
      <c r="E334" s="67">
        <v>3</v>
      </c>
      <c r="F334" s="71"/>
      <c r="G334" s="125" t="s">
        <v>390</v>
      </c>
      <c r="H334" s="45">
        <v>305</v>
      </c>
      <c r="I334" s="256">
        <f>SUM(I335:I336)</f>
        <v>0</v>
      </c>
      <c r="J334" s="256">
        <f>SUM(J335:J336)</f>
        <v>0</v>
      </c>
      <c r="K334" s="256">
        <f>SUM(K335:K336)</f>
        <v>0</v>
      </c>
      <c r="L334" s="256">
        <f>SUM(L335:L336)</f>
        <v>0</v>
      </c>
    </row>
    <row r="335" spans="1:12" ht="12.75" customHeight="1">
      <c r="A335" s="73">
        <v>3</v>
      </c>
      <c r="B335" s="67">
        <v>3</v>
      </c>
      <c r="C335" s="68">
        <v>2</v>
      </c>
      <c r="D335" s="74">
        <v>1</v>
      </c>
      <c r="E335" s="67">
        <v>3</v>
      </c>
      <c r="F335" s="75">
        <v>1</v>
      </c>
      <c r="G335" s="125" t="s">
        <v>391</v>
      </c>
      <c r="H335" s="45">
        <v>306</v>
      </c>
      <c r="I335" s="263"/>
      <c r="J335" s="263"/>
      <c r="K335" s="263"/>
      <c r="L335" s="263"/>
    </row>
    <row r="336" spans="1:12" ht="12.75" customHeight="1">
      <c r="A336" s="73">
        <v>3</v>
      </c>
      <c r="B336" s="67">
        <v>3</v>
      </c>
      <c r="C336" s="68">
        <v>2</v>
      </c>
      <c r="D336" s="74">
        <v>1</v>
      </c>
      <c r="E336" s="67">
        <v>3</v>
      </c>
      <c r="F336" s="75">
        <v>2</v>
      </c>
      <c r="G336" s="125" t="s">
        <v>434</v>
      </c>
      <c r="H336" s="45">
        <v>307</v>
      </c>
      <c r="I336" s="268"/>
      <c r="J336" s="287"/>
      <c r="K336" s="268"/>
      <c r="L336" s="268"/>
    </row>
    <row r="337" spans="1:12" ht="12.75" customHeight="1">
      <c r="A337" s="83">
        <v>3</v>
      </c>
      <c r="B337" s="83">
        <v>3</v>
      </c>
      <c r="C337" s="105">
        <v>2</v>
      </c>
      <c r="D337" s="145">
        <v>2</v>
      </c>
      <c r="E337" s="117"/>
      <c r="F337" s="141"/>
      <c r="G337" s="125" t="s">
        <v>654</v>
      </c>
      <c r="H337" s="45">
        <v>308</v>
      </c>
      <c r="I337" s="266">
        <f>I338</f>
        <v>0</v>
      </c>
      <c r="J337" s="288">
        <f>J338</f>
        <v>0</v>
      </c>
      <c r="K337" s="267">
        <f>K338</f>
        <v>0</v>
      </c>
      <c r="L337" s="267">
        <f>L338</f>
        <v>0</v>
      </c>
    </row>
    <row r="338" spans="1:12" ht="12.75" customHeight="1">
      <c r="A338" s="73">
        <v>3</v>
      </c>
      <c r="B338" s="73">
        <v>3</v>
      </c>
      <c r="C338" s="67">
        <v>2</v>
      </c>
      <c r="D338" s="74">
        <v>2</v>
      </c>
      <c r="E338" s="67">
        <v>1</v>
      </c>
      <c r="F338" s="71"/>
      <c r="G338" s="125" t="s">
        <v>654</v>
      </c>
      <c r="H338" s="45">
        <v>309</v>
      </c>
      <c r="I338" s="256">
        <f>SUM(I339:I340)</f>
        <v>0</v>
      </c>
      <c r="J338" s="270">
        <f>SUM(J339:J340)</f>
        <v>0</v>
      </c>
      <c r="K338" s="257">
        <f>SUM(K339:K340)</f>
        <v>0</v>
      </c>
      <c r="L338" s="257">
        <f>SUM(L339:L340)</f>
        <v>0</v>
      </c>
    </row>
    <row r="339" spans="1:12" ht="12.75" customHeight="1">
      <c r="A339" s="73">
        <v>3</v>
      </c>
      <c r="B339" s="73">
        <v>3</v>
      </c>
      <c r="C339" s="67">
        <v>2</v>
      </c>
      <c r="D339" s="74">
        <v>2</v>
      </c>
      <c r="E339" s="73">
        <v>1</v>
      </c>
      <c r="F339" s="120">
        <v>1</v>
      </c>
      <c r="G339" s="69" t="s">
        <v>478</v>
      </c>
      <c r="H339" s="45">
        <v>310</v>
      </c>
      <c r="I339" s="263"/>
      <c r="J339" s="263"/>
      <c r="K339" s="263"/>
      <c r="L339" s="263"/>
    </row>
    <row r="340" spans="1:12" ht="12.75" customHeight="1">
      <c r="A340" s="83">
        <v>3</v>
      </c>
      <c r="B340" s="83">
        <v>3</v>
      </c>
      <c r="C340" s="84">
        <v>2</v>
      </c>
      <c r="D340" s="85">
        <v>2</v>
      </c>
      <c r="E340" s="86">
        <v>1</v>
      </c>
      <c r="F340" s="124">
        <v>2</v>
      </c>
      <c r="G340" s="131" t="s">
        <v>480</v>
      </c>
      <c r="H340" s="45">
        <v>311</v>
      </c>
      <c r="I340" s="263"/>
      <c r="J340" s="263"/>
      <c r="K340" s="263"/>
      <c r="L340" s="263"/>
    </row>
    <row r="341" spans="1:12" ht="23.25" customHeight="1">
      <c r="A341" s="73">
        <v>3</v>
      </c>
      <c r="B341" s="73">
        <v>3</v>
      </c>
      <c r="C341" s="67">
        <v>2</v>
      </c>
      <c r="D341" s="68">
        <v>3</v>
      </c>
      <c r="E341" s="69"/>
      <c r="F341" s="123"/>
      <c r="G341" s="69" t="s">
        <v>482</v>
      </c>
      <c r="H341" s="45">
        <v>312</v>
      </c>
      <c r="I341" s="256">
        <f>I342</f>
        <v>0</v>
      </c>
      <c r="J341" s="270">
        <f>J342</f>
        <v>0</v>
      </c>
      <c r="K341" s="257">
        <f>K342</f>
        <v>0</v>
      </c>
      <c r="L341" s="257">
        <f>L342</f>
        <v>0</v>
      </c>
    </row>
    <row r="342" spans="1:12" ht="13.5" customHeight="1">
      <c r="A342" s="73">
        <v>3</v>
      </c>
      <c r="B342" s="73">
        <v>3</v>
      </c>
      <c r="C342" s="67">
        <v>2</v>
      </c>
      <c r="D342" s="68">
        <v>3</v>
      </c>
      <c r="E342" s="74">
        <v>1</v>
      </c>
      <c r="F342" s="123"/>
      <c r="G342" s="69" t="s">
        <v>482</v>
      </c>
      <c r="H342" s="45">
        <v>313</v>
      </c>
      <c r="I342" s="256">
        <f>I343+I344</f>
        <v>0</v>
      </c>
      <c r="J342" s="256">
        <f>J343+J344</f>
        <v>0</v>
      </c>
      <c r="K342" s="256">
        <f>K343+K344</f>
        <v>0</v>
      </c>
      <c r="L342" s="256">
        <f>L343+L344</f>
        <v>0</v>
      </c>
    </row>
    <row r="343" spans="1:12" ht="28.5" customHeight="1">
      <c r="A343" s="73">
        <v>3</v>
      </c>
      <c r="B343" s="73">
        <v>3</v>
      </c>
      <c r="C343" s="67">
        <v>2</v>
      </c>
      <c r="D343" s="68">
        <v>3</v>
      </c>
      <c r="E343" s="74">
        <v>1</v>
      </c>
      <c r="F343" s="120">
        <v>1</v>
      </c>
      <c r="G343" s="69" t="s">
        <v>485</v>
      </c>
      <c r="H343" s="45">
        <v>314</v>
      </c>
      <c r="I343" s="283"/>
      <c r="J343" s="283"/>
      <c r="K343" s="283"/>
      <c r="L343" s="282"/>
    </row>
    <row r="344" spans="1:12" ht="27.75" customHeight="1">
      <c r="A344" s="73">
        <v>3</v>
      </c>
      <c r="B344" s="73">
        <v>3</v>
      </c>
      <c r="C344" s="67">
        <v>2</v>
      </c>
      <c r="D344" s="68">
        <v>3</v>
      </c>
      <c r="E344" s="74">
        <v>1</v>
      </c>
      <c r="F344" s="120">
        <v>2</v>
      </c>
      <c r="G344" s="69" t="s">
        <v>487</v>
      </c>
      <c r="H344" s="45">
        <v>315</v>
      </c>
      <c r="I344" s="263"/>
      <c r="J344" s="263"/>
      <c r="K344" s="263"/>
      <c r="L344" s="263"/>
    </row>
    <row r="345" spans="1:12" ht="12.75" customHeight="1">
      <c r="A345" s="73">
        <v>3</v>
      </c>
      <c r="B345" s="73">
        <v>3</v>
      </c>
      <c r="C345" s="67">
        <v>2</v>
      </c>
      <c r="D345" s="68">
        <v>4</v>
      </c>
      <c r="E345" s="72"/>
      <c r="F345" s="71"/>
      <c r="G345" s="69" t="s">
        <v>655</v>
      </c>
      <c r="H345" s="45">
        <v>316</v>
      </c>
      <c r="I345" s="256">
        <f>I346</f>
        <v>0</v>
      </c>
      <c r="J345" s="270">
        <f>J346</f>
        <v>0</v>
      </c>
      <c r="K345" s="257">
        <f>K346</f>
        <v>0</v>
      </c>
      <c r="L345" s="257">
        <f>L346</f>
        <v>0</v>
      </c>
    </row>
    <row r="346" spans="1:12" ht="12.75" customHeight="1">
      <c r="A346" s="94">
        <v>3</v>
      </c>
      <c r="B346" s="94">
        <v>3</v>
      </c>
      <c r="C346" s="95">
        <v>2</v>
      </c>
      <c r="D346" s="96">
        <v>4</v>
      </c>
      <c r="E346" s="96">
        <v>1</v>
      </c>
      <c r="F346" s="63"/>
      <c r="G346" s="69" t="s">
        <v>655</v>
      </c>
      <c r="H346" s="45">
        <v>317</v>
      </c>
      <c r="I346" s="264">
        <f>SUM(I347:I348)</f>
        <v>0</v>
      </c>
      <c r="J346" s="271">
        <f>SUM(J347:J348)</f>
        <v>0</v>
      </c>
      <c r="K346" s="265">
        <f>SUM(K347:K348)</f>
        <v>0</v>
      </c>
      <c r="L346" s="265">
        <f>SUM(L347:L348)</f>
        <v>0</v>
      </c>
    </row>
    <row r="347" spans="1:12" ht="15.75" customHeight="1">
      <c r="A347" s="73">
        <v>3</v>
      </c>
      <c r="B347" s="73">
        <v>3</v>
      </c>
      <c r="C347" s="67">
        <v>2</v>
      </c>
      <c r="D347" s="68">
        <v>4</v>
      </c>
      <c r="E347" s="68">
        <v>1</v>
      </c>
      <c r="F347" s="75">
        <v>1</v>
      </c>
      <c r="G347" s="69" t="s">
        <v>491</v>
      </c>
      <c r="H347" s="45">
        <v>318</v>
      </c>
      <c r="I347" s="263"/>
      <c r="J347" s="263"/>
      <c r="K347" s="263"/>
      <c r="L347" s="263"/>
    </row>
    <row r="348" spans="1:12" ht="12.75" customHeight="1">
      <c r="A348" s="73">
        <v>3</v>
      </c>
      <c r="B348" s="73">
        <v>3</v>
      </c>
      <c r="C348" s="67">
        <v>2</v>
      </c>
      <c r="D348" s="68">
        <v>4</v>
      </c>
      <c r="E348" s="68">
        <v>1</v>
      </c>
      <c r="F348" s="75">
        <v>2</v>
      </c>
      <c r="G348" s="69" t="s">
        <v>527</v>
      </c>
      <c r="H348" s="45">
        <v>319</v>
      </c>
      <c r="I348" s="263"/>
      <c r="J348" s="263"/>
      <c r="K348" s="263"/>
      <c r="L348" s="263"/>
    </row>
    <row r="349" spans="1:12" ht="12.75" customHeight="1">
      <c r="A349" s="73">
        <v>3</v>
      </c>
      <c r="B349" s="73">
        <v>3</v>
      </c>
      <c r="C349" s="67">
        <v>2</v>
      </c>
      <c r="D349" s="68">
        <v>5</v>
      </c>
      <c r="E349" s="72"/>
      <c r="F349" s="71"/>
      <c r="G349" s="69" t="s">
        <v>656</v>
      </c>
      <c r="H349" s="45">
        <v>320</v>
      </c>
      <c r="I349" s="256">
        <f t="shared" ref="I349:L350" si="30">I350</f>
        <v>0</v>
      </c>
      <c r="J349" s="270">
        <f t="shared" si="30"/>
        <v>0</v>
      </c>
      <c r="K349" s="257">
        <f t="shared" si="30"/>
        <v>0</v>
      </c>
      <c r="L349" s="257">
        <f t="shared" si="30"/>
        <v>0</v>
      </c>
    </row>
    <row r="350" spans="1:12" ht="12.75" customHeight="1">
      <c r="A350" s="94">
        <v>3</v>
      </c>
      <c r="B350" s="94">
        <v>3</v>
      </c>
      <c r="C350" s="95">
        <v>2</v>
      </c>
      <c r="D350" s="96">
        <v>5</v>
      </c>
      <c r="E350" s="96">
        <v>1</v>
      </c>
      <c r="F350" s="63"/>
      <c r="G350" s="69" t="s">
        <v>656</v>
      </c>
      <c r="H350" s="45">
        <v>321</v>
      </c>
      <c r="I350" s="264">
        <f t="shared" si="30"/>
        <v>0</v>
      </c>
      <c r="J350" s="271">
        <f t="shared" si="30"/>
        <v>0</v>
      </c>
      <c r="K350" s="265">
        <f t="shared" si="30"/>
        <v>0</v>
      </c>
      <c r="L350" s="265">
        <f t="shared" si="30"/>
        <v>0</v>
      </c>
    </row>
    <row r="351" spans="1:12" ht="12.75" customHeight="1">
      <c r="A351" s="73">
        <v>3</v>
      </c>
      <c r="B351" s="73">
        <v>3</v>
      </c>
      <c r="C351" s="67">
        <v>2</v>
      </c>
      <c r="D351" s="68">
        <v>5</v>
      </c>
      <c r="E351" s="68">
        <v>1</v>
      </c>
      <c r="F351" s="75">
        <v>1</v>
      </c>
      <c r="G351" s="69" t="s">
        <v>656</v>
      </c>
      <c r="H351" s="45">
        <v>322</v>
      </c>
      <c r="I351" s="283"/>
      <c r="J351" s="283"/>
      <c r="K351" s="283"/>
      <c r="L351" s="282"/>
    </row>
    <row r="352" spans="1:12" ht="16.5" customHeight="1">
      <c r="A352" s="73">
        <v>3</v>
      </c>
      <c r="B352" s="73">
        <v>3</v>
      </c>
      <c r="C352" s="67">
        <v>2</v>
      </c>
      <c r="D352" s="68">
        <v>6</v>
      </c>
      <c r="E352" s="72"/>
      <c r="F352" s="71"/>
      <c r="G352" s="69" t="s">
        <v>163</v>
      </c>
      <c r="H352" s="45">
        <v>323</v>
      </c>
      <c r="I352" s="256">
        <f t="shared" ref="I352:L353" si="31">I353</f>
        <v>0</v>
      </c>
      <c r="J352" s="270">
        <f t="shared" si="31"/>
        <v>0</v>
      </c>
      <c r="K352" s="257">
        <f t="shared" si="31"/>
        <v>0</v>
      </c>
      <c r="L352" s="257">
        <f t="shared" si="31"/>
        <v>0</v>
      </c>
    </row>
    <row r="353" spans="1:12" ht="15" customHeight="1">
      <c r="A353" s="73">
        <v>3</v>
      </c>
      <c r="B353" s="73">
        <v>3</v>
      </c>
      <c r="C353" s="67">
        <v>2</v>
      </c>
      <c r="D353" s="68">
        <v>6</v>
      </c>
      <c r="E353" s="68">
        <v>1</v>
      </c>
      <c r="F353" s="71"/>
      <c r="G353" s="69" t="s">
        <v>163</v>
      </c>
      <c r="H353" s="45">
        <v>324</v>
      </c>
      <c r="I353" s="256">
        <f t="shared" si="31"/>
        <v>0</v>
      </c>
      <c r="J353" s="270">
        <f t="shared" si="31"/>
        <v>0</v>
      </c>
      <c r="K353" s="257">
        <f t="shared" si="31"/>
        <v>0</v>
      </c>
      <c r="L353" s="257">
        <f t="shared" si="31"/>
        <v>0</v>
      </c>
    </row>
    <row r="354" spans="1:12" ht="13.5" customHeight="1">
      <c r="A354" s="83">
        <v>3</v>
      </c>
      <c r="B354" s="83">
        <v>3</v>
      </c>
      <c r="C354" s="84">
        <v>2</v>
      </c>
      <c r="D354" s="85">
        <v>6</v>
      </c>
      <c r="E354" s="85">
        <v>1</v>
      </c>
      <c r="F354" s="147">
        <v>1</v>
      </c>
      <c r="G354" s="131" t="s">
        <v>163</v>
      </c>
      <c r="H354" s="45">
        <v>325</v>
      </c>
      <c r="I354" s="283"/>
      <c r="J354" s="283"/>
      <c r="K354" s="283"/>
      <c r="L354" s="282"/>
    </row>
    <row r="355" spans="1:12" ht="15" customHeight="1">
      <c r="A355" s="73">
        <v>3</v>
      </c>
      <c r="B355" s="73">
        <v>3</v>
      </c>
      <c r="C355" s="67">
        <v>2</v>
      </c>
      <c r="D355" s="68">
        <v>7</v>
      </c>
      <c r="E355" s="72"/>
      <c r="F355" s="71"/>
      <c r="G355" s="69" t="s">
        <v>502</v>
      </c>
      <c r="H355" s="45">
        <v>326</v>
      </c>
      <c r="I355" s="256">
        <f>I356</f>
        <v>0</v>
      </c>
      <c r="J355" s="270">
        <f>J356</f>
        <v>0</v>
      </c>
      <c r="K355" s="257">
        <f>K356</f>
        <v>0</v>
      </c>
      <c r="L355" s="257">
        <f>L356</f>
        <v>0</v>
      </c>
    </row>
    <row r="356" spans="1:12" ht="12.75" customHeight="1">
      <c r="A356" s="83">
        <v>3</v>
      </c>
      <c r="B356" s="83">
        <v>3</v>
      </c>
      <c r="C356" s="84">
        <v>2</v>
      </c>
      <c r="D356" s="85">
        <v>7</v>
      </c>
      <c r="E356" s="85">
        <v>1</v>
      </c>
      <c r="F356" s="87"/>
      <c r="G356" s="69" t="s">
        <v>502</v>
      </c>
      <c r="H356" s="45">
        <v>327</v>
      </c>
      <c r="I356" s="256">
        <f>SUM(I357:I358)</f>
        <v>0</v>
      </c>
      <c r="J356" s="256">
        <f>SUM(J357:J358)</f>
        <v>0</v>
      </c>
      <c r="K356" s="256">
        <f>SUM(K357:K358)</f>
        <v>0</v>
      </c>
      <c r="L356" s="256">
        <f>SUM(L357:L358)</f>
        <v>0</v>
      </c>
    </row>
    <row r="357" spans="1:12" ht="27" customHeight="1">
      <c r="A357" s="73">
        <v>3</v>
      </c>
      <c r="B357" s="73">
        <v>3</v>
      </c>
      <c r="C357" s="67">
        <v>2</v>
      </c>
      <c r="D357" s="68">
        <v>7</v>
      </c>
      <c r="E357" s="68">
        <v>1</v>
      </c>
      <c r="F357" s="75">
        <v>1</v>
      </c>
      <c r="G357" s="69" t="s">
        <v>537</v>
      </c>
      <c r="H357" s="45">
        <v>328</v>
      </c>
      <c r="I357" s="283"/>
      <c r="J357" s="283"/>
      <c r="K357" s="283"/>
      <c r="L357" s="282"/>
    </row>
    <row r="358" spans="1:12" ht="30" customHeight="1">
      <c r="A358" s="73">
        <v>3</v>
      </c>
      <c r="B358" s="73">
        <v>3</v>
      </c>
      <c r="C358" s="67">
        <v>2</v>
      </c>
      <c r="D358" s="68">
        <v>7</v>
      </c>
      <c r="E358" s="68">
        <v>1</v>
      </c>
      <c r="F358" s="75">
        <v>2</v>
      </c>
      <c r="G358" s="69" t="s">
        <v>539</v>
      </c>
      <c r="H358" s="45">
        <v>329</v>
      </c>
      <c r="I358" s="263"/>
      <c r="J358" s="263"/>
      <c r="K358" s="263"/>
      <c r="L358" s="263"/>
    </row>
    <row r="359" spans="1:12" ht="18.75" customHeight="1">
      <c r="A359" s="33"/>
      <c r="B359" s="33"/>
      <c r="C359" s="34"/>
      <c r="D359" s="165"/>
      <c r="E359" s="166"/>
      <c r="F359" s="167"/>
      <c r="G359" s="289" t="s">
        <v>173</v>
      </c>
      <c r="H359" s="45">
        <v>330</v>
      </c>
      <c r="I359" s="275">
        <f>SUM(I30+I176)</f>
        <v>184900</v>
      </c>
      <c r="J359" s="275">
        <f>SUM(J30+J176)</f>
        <v>54400</v>
      </c>
      <c r="K359" s="275">
        <f>SUM(K30+K176)</f>
        <v>42022.109999999993</v>
      </c>
      <c r="L359" s="275">
        <f>SUM(L30+L176)</f>
        <v>42022.109999999993</v>
      </c>
    </row>
    <row r="360" spans="1:12" ht="18.75" customHeight="1">
      <c r="G360" s="50"/>
      <c r="H360" s="206"/>
      <c r="I360" s="290"/>
      <c r="J360" s="291"/>
      <c r="K360" s="291"/>
      <c r="L360" s="291"/>
    </row>
    <row r="361" spans="1:12" ht="18.75" customHeight="1">
      <c r="D361" s="27"/>
      <c r="E361" s="27"/>
      <c r="F361" s="40"/>
      <c r="G361" s="297" t="s">
        <v>659</v>
      </c>
      <c r="H361" s="19"/>
      <c r="I361" s="292"/>
      <c r="J361" s="291"/>
      <c r="K361" s="1036" t="s">
        <v>660</v>
      </c>
      <c r="L361" s="1036"/>
    </row>
    <row r="362" spans="1:12" ht="18.75" customHeight="1">
      <c r="A362" s="173"/>
      <c r="B362" s="173"/>
      <c r="C362" s="173"/>
      <c r="D362" s="174" t="s">
        <v>174</v>
      </c>
      <c r="E362" s="1"/>
      <c r="F362" s="17"/>
      <c r="G362" s="1"/>
      <c r="H362" s="1"/>
      <c r="I362" s="176" t="s">
        <v>175</v>
      </c>
      <c r="K362" s="987" t="s">
        <v>176</v>
      </c>
      <c r="L362" s="987"/>
    </row>
    <row r="363" spans="1:12" ht="15.75" customHeight="1">
      <c r="I363" s="177"/>
      <c r="K363" s="177"/>
      <c r="L363" s="177"/>
    </row>
    <row r="364" spans="1:12" ht="15.75" customHeight="1">
      <c r="D364" s="27"/>
      <c r="E364" s="27"/>
      <c r="F364" s="40"/>
      <c r="G364" s="27" t="s">
        <v>661</v>
      </c>
      <c r="I364" s="177"/>
      <c r="K364" s="1037" t="s">
        <v>662</v>
      </c>
      <c r="L364" s="1037"/>
    </row>
    <row r="365" spans="1:12" ht="26.25" customHeight="1">
      <c r="D365" s="1034" t="s">
        <v>663</v>
      </c>
      <c r="E365" s="1035"/>
      <c r="F365" s="1035"/>
      <c r="G365" s="1035"/>
      <c r="H365" s="17"/>
      <c r="I365" s="175" t="s">
        <v>175</v>
      </c>
      <c r="K365" s="987" t="s">
        <v>176</v>
      </c>
      <c r="L365" s="987"/>
    </row>
  </sheetData>
  <mergeCells count="24">
    <mergeCell ref="G15:K15"/>
    <mergeCell ref="G16:K16"/>
    <mergeCell ref="E17:K17"/>
    <mergeCell ref="A7:L7"/>
    <mergeCell ref="G8:K8"/>
    <mergeCell ref="A9:L9"/>
    <mergeCell ref="G10:K10"/>
    <mergeCell ref="G11:K11"/>
    <mergeCell ref="B13:L13"/>
    <mergeCell ref="A18:L18"/>
    <mergeCell ref="G25:H25"/>
    <mergeCell ref="A27:F28"/>
    <mergeCell ref="G27:G28"/>
    <mergeCell ref="H27:H28"/>
    <mergeCell ref="I27:J27"/>
    <mergeCell ref="C22:I22"/>
    <mergeCell ref="D365:G365"/>
    <mergeCell ref="K365:L365"/>
    <mergeCell ref="L27:L28"/>
    <mergeCell ref="A29:F29"/>
    <mergeCell ref="K27:K28"/>
    <mergeCell ref="K362:L362"/>
    <mergeCell ref="K361:L361"/>
    <mergeCell ref="K364:L364"/>
  </mergeCells>
  <phoneticPr fontId="19" type="noConversion"/>
  <pageMargins left="0.70833331346511841" right="0.70833331346511841" top="0.73958331346511841" bottom="0.73958331346511841" header="0.3125" footer="0.3125"/>
  <pageSetup paperSize="9" scale="83" fitToHeight="0" orientation="portrait" useFirstPageNumber="1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366"/>
  <sheetViews>
    <sheetView zoomScaleNormal="100" workbookViewId="0">
      <selection activeCell="P39" sqref="P39"/>
    </sheetView>
  </sheetViews>
  <sheetFormatPr defaultRowHeight="12.75" customHeight="1"/>
  <cols>
    <col min="1" max="2" width="2" style="1" customWidth="1"/>
    <col min="3" max="5" width="1.85546875" style="1" customWidth="1"/>
    <col min="6" max="6" width="2.7109375" style="1" customWidth="1"/>
    <col min="7" max="7" width="45.5703125" style="1" customWidth="1"/>
    <col min="8" max="16384" width="9.140625" style="1"/>
  </cols>
  <sheetData>
    <row r="1" spans="1:15" ht="12.75" customHeight="1">
      <c r="A1" s="2"/>
      <c r="B1" s="2"/>
      <c r="C1" s="2"/>
      <c r="D1" s="2"/>
      <c r="E1" s="2"/>
      <c r="F1" s="298"/>
      <c r="G1" s="4"/>
      <c r="H1" s="299"/>
      <c r="I1" s="300"/>
      <c r="J1" s="301" t="s">
        <v>181</v>
      </c>
      <c r="K1" s="301"/>
      <c r="L1" s="301"/>
      <c r="M1" s="2"/>
      <c r="N1" s="302"/>
      <c r="O1" s="302"/>
    </row>
    <row r="2" spans="1:15" ht="12.75" customHeight="1">
      <c r="A2" s="2"/>
      <c r="B2" s="2"/>
      <c r="C2" s="2"/>
      <c r="D2" s="2"/>
      <c r="E2" s="2"/>
      <c r="F2" s="298"/>
      <c r="G2" s="2"/>
      <c r="H2" s="299"/>
      <c r="I2" s="302"/>
      <c r="J2" s="301" t="s">
        <v>182</v>
      </c>
      <c r="K2" s="301"/>
      <c r="L2" s="301"/>
      <c r="M2" s="2"/>
      <c r="N2" s="302"/>
      <c r="O2" s="302"/>
    </row>
    <row r="3" spans="1:15" ht="12.75" customHeight="1">
      <c r="A3" s="2"/>
      <c r="B3" s="2"/>
      <c r="C3" s="2"/>
      <c r="D3" s="2"/>
      <c r="E3" s="2"/>
      <c r="F3" s="298"/>
      <c r="G3" s="2"/>
      <c r="H3" s="303"/>
      <c r="I3" s="299"/>
      <c r="J3" s="301" t="s">
        <v>183</v>
      </c>
      <c r="K3" s="301"/>
      <c r="L3" s="301"/>
      <c r="M3" s="2"/>
      <c r="N3" s="302"/>
      <c r="O3" s="302"/>
    </row>
    <row r="4" spans="1:15" ht="12.75" customHeight="1">
      <c r="A4" s="2"/>
      <c r="B4" s="2"/>
      <c r="C4" s="2"/>
      <c r="D4" s="2"/>
      <c r="E4" s="2"/>
      <c r="F4" s="298"/>
      <c r="G4" s="304" t="s">
        <v>1</v>
      </c>
      <c r="H4" s="299"/>
      <c r="I4" s="302"/>
      <c r="J4" s="301" t="s">
        <v>184</v>
      </c>
      <c r="K4" s="301"/>
      <c r="L4" s="301"/>
      <c r="M4" s="2"/>
      <c r="N4" s="302"/>
      <c r="O4" s="302"/>
    </row>
    <row r="5" spans="1:15" ht="12.75" customHeight="1">
      <c r="A5" s="2"/>
      <c r="B5" s="2"/>
      <c r="C5" s="2"/>
      <c r="D5" s="2"/>
      <c r="E5" s="2"/>
      <c r="F5" s="298"/>
      <c r="G5" s="2"/>
      <c r="H5" s="299"/>
      <c r="I5" s="302"/>
      <c r="J5" s="301" t="s">
        <v>541</v>
      </c>
      <c r="K5" s="301"/>
      <c r="L5" s="301"/>
      <c r="M5" s="301"/>
      <c r="N5" s="302"/>
      <c r="O5" s="302"/>
    </row>
    <row r="6" spans="1:15" ht="12.75" customHeight="1">
      <c r="A6" s="2"/>
      <c r="B6" s="2"/>
      <c r="C6" s="2"/>
      <c r="D6" s="2"/>
      <c r="E6" s="2"/>
      <c r="F6" s="298"/>
      <c r="G6" s="298"/>
      <c r="H6" s="305" t="s">
        <v>542</v>
      </c>
      <c r="I6" s="305"/>
      <c r="J6" s="306"/>
      <c r="K6" s="306"/>
      <c r="L6" s="255"/>
      <c r="M6" s="2"/>
      <c r="N6" s="302"/>
      <c r="O6" s="302"/>
    </row>
    <row r="7" spans="1:15" ht="12.75" customHeight="1">
      <c r="A7" s="1070" t="s">
        <v>2</v>
      </c>
      <c r="B7" s="1014"/>
      <c r="C7" s="1014"/>
      <c r="D7" s="1014"/>
      <c r="E7" s="1014"/>
      <c r="F7" s="1071"/>
      <c r="G7" s="1014"/>
      <c r="H7" s="1014"/>
      <c r="I7" s="1014"/>
      <c r="J7" s="1014"/>
      <c r="K7" s="1014"/>
      <c r="L7" s="1014"/>
      <c r="M7" s="2"/>
      <c r="N7" s="302"/>
      <c r="O7" s="302"/>
    </row>
    <row r="8" spans="1:15" ht="12.75" customHeight="1">
      <c r="A8" s="307"/>
      <c r="B8" s="14"/>
      <c r="C8" s="14"/>
      <c r="D8" s="14"/>
      <c r="E8" s="14"/>
      <c r="F8" s="308"/>
      <c r="G8" s="1009" t="s">
        <v>3</v>
      </c>
      <c r="H8" s="1009"/>
      <c r="I8" s="1009"/>
      <c r="J8" s="1009"/>
      <c r="K8" s="1009"/>
      <c r="L8" s="14"/>
      <c r="M8" s="2"/>
      <c r="N8" s="302"/>
      <c r="O8" s="302"/>
    </row>
    <row r="9" spans="1:15" ht="12.75" customHeight="1">
      <c r="A9" s="1072" t="s">
        <v>543</v>
      </c>
      <c r="B9" s="1072"/>
      <c r="C9" s="1072"/>
      <c r="D9" s="1072"/>
      <c r="E9" s="1072"/>
      <c r="F9" s="1072"/>
      <c r="G9" s="1072"/>
      <c r="H9" s="1072"/>
      <c r="I9" s="1072"/>
      <c r="J9" s="1072"/>
      <c r="K9" s="1072"/>
      <c r="L9" s="1072"/>
      <c r="M9" s="2"/>
      <c r="N9" s="302"/>
      <c r="O9" s="302"/>
    </row>
    <row r="10" spans="1:15" ht="12.75" customHeight="1">
      <c r="A10" s="2"/>
      <c r="B10" s="2"/>
      <c r="C10" s="2"/>
      <c r="D10" s="2"/>
      <c r="E10" s="2"/>
      <c r="F10" s="298"/>
      <c r="G10" s="1073" t="s">
        <v>544</v>
      </c>
      <c r="H10" s="1073"/>
      <c r="I10" s="1073"/>
      <c r="J10" s="1073"/>
      <c r="K10" s="1073"/>
      <c r="L10" s="2"/>
      <c r="M10" s="2"/>
      <c r="N10" s="302"/>
      <c r="O10" s="302"/>
    </row>
    <row r="11" spans="1:15" ht="12.75" customHeight="1">
      <c r="A11" s="2"/>
      <c r="B11" s="2"/>
      <c r="C11" s="2"/>
      <c r="D11" s="2"/>
      <c r="E11" s="2"/>
      <c r="F11" s="298"/>
      <c r="G11" s="1074" t="s">
        <v>7</v>
      </c>
      <c r="H11" s="1074"/>
      <c r="I11" s="1074"/>
      <c r="J11" s="1074"/>
      <c r="K11" s="1074"/>
      <c r="L11" s="2"/>
      <c r="M11" s="2"/>
      <c r="N11" s="302"/>
      <c r="O11" s="302"/>
    </row>
    <row r="12" spans="1:15" ht="12.75" customHeight="1">
      <c r="A12" s="2"/>
      <c r="B12" s="2"/>
      <c r="C12" s="2"/>
      <c r="D12" s="2"/>
      <c r="E12" s="2"/>
      <c r="F12" s="298"/>
      <c r="G12" s="2"/>
      <c r="H12" s="2"/>
      <c r="I12" s="2"/>
      <c r="J12" s="2"/>
      <c r="K12" s="2"/>
      <c r="L12" s="2"/>
      <c r="M12" s="2"/>
      <c r="N12" s="302"/>
      <c r="O12" s="302"/>
    </row>
    <row r="13" spans="1:15" ht="12.75" customHeight="1">
      <c r="A13" s="2"/>
      <c r="B13" s="1072" t="s">
        <v>8</v>
      </c>
      <c r="C13" s="1072"/>
      <c r="D13" s="1072"/>
      <c r="E13" s="1072"/>
      <c r="F13" s="1072"/>
      <c r="G13" s="1072"/>
      <c r="H13" s="1072"/>
      <c r="I13" s="1072"/>
      <c r="J13" s="1072"/>
      <c r="K13" s="1072"/>
      <c r="L13" s="1072"/>
      <c r="M13" s="2"/>
      <c r="N13" s="302"/>
      <c r="O13" s="302"/>
    </row>
    <row r="14" spans="1:15" ht="12.75" customHeight="1">
      <c r="A14" s="2"/>
      <c r="B14" s="2"/>
      <c r="C14" s="2"/>
      <c r="D14" s="2"/>
      <c r="E14" s="2"/>
      <c r="F14" s="298"/>
      <c r="G14" s="2"/>
      <c r="H14" s="2"/>
      <c r="I14" s="2"/>
      <c r="J14" s="2"/>
      <c r="K14" s="298"/>
      <c r="L14" s="298"/>
      <c r="M14" s="2"/>
      <c r="N14" s="302"/>
      <c r="O14" s="302"/>
    </row>
    <row r="15" spans="1:15" ht="12.75" customHeight="1">
      <c r="A15" s="2"/>
      <c r="B15" s="2"/>
      <c r="C15" s="2"/>
      <c r="D15" s="2"/>
      <c r="E15" s="2"/>
      <c r="F15" s="298"/>
      <c r="G15" s="1068" t="s">
        <v>665</v>
      </c>
      <c r="H15" s="1068"/>
      <c r="I15" s="1068"/>
      <c r="J15" s="1068"/>
      <c r="K15" s="1068"/>
      <c r="L15" s="2"/>
      <c r="M15" s="2"/>
      <c r="N15" s="302"/>
      <c r="O15" s="302"/>
    </row>
    <row r="16" spans="1:15" ht="12.75" customHeight="1">
      <c r="A16" s="2"/>
      <c r="B16" s="2"/>
      <c r="C16" s="2"/>
      <c r="D16" s="2"/>
      <c r="E16" s="2"/>
      <c r="F16" s="298"/>
      <c r="G16" s="1069" t="s">
        <v>667</v>
      </c>
      <c r="H16" s="1069"/>
      <c r="I16" s="1069"/>
      <c r="J16" s="1069"/>
      <c r="K16" s="1069"/>
      <c r="L16" s="2"/>
      <c r="M16" s="2"/>
      <c r="N16" s="302"/>
      <c r="O16" s="302"/>
    </row>
    <row r="17" spans="1:15" ht="25.5" customHeight="1">
      <c r="A17" s="2"/>
      <c r="B17" s="302"/>
      <c r="C17" s="302"/>
      <c r="D17" s="302"/>
      <c r="E17" s="1042" t="s">
        <v>545</v>
      </c>
      <c r="F17" s="1042"/>
      <c r="G17" s="1042"/>
      <c r="H17" s="1042"/>
      <c r="I17" s="1042"/>
      <c r="J17" s="1042"/>
      <c r="K17" s="1042"/>
      <c r="L17" s="302"/>
      <c r="M17" s="2"/>
      <c r="N17" s="302"/>
      <c r="O17" s="302"/>
    </row>
    <row r="18" spans="1:15" ht="12.75" customHeight="1">
      <c r="A18" s="1055" t="s">
        <v>15</v>
      </c>
      <c r="B18" s="1055"/>
      <c r="C18" s="1055"/>
      <c r="D18" s="1055"/>
      <c r="E18" s="1055"/>
      <c r="F18" s="1055"/>
      <c r="G18" s="1055"/>
      <c r="H18" s="1055"/>
      <c r="I18" s="1055"/>
      <c r="J18" s="1055"/>
      <c r="K18" s="1055"/>
      <c r="L18" s="1055"/>
      <c r="M18" s="2"/>
      <c r="N18" s="302"/>
      <c r="O18" s="302"/>
    </row>
    <row r="19" spans="1:15" ht="12.75" customHeight="1">
      <c r="A19" s="2"/>
      <c r="B19" s="2"/>
      <c r="C19" s="2"/>
      <c r="D19" s="2"/>
      <c r="E19" s="2"/>
      <c r="F19" s="298"/>
      <c r="G19" s="2"/>
      <c r="H19" s="2"/>
      <c r="I19" s="2"/>
      <c r="J19" s="310"/>
      <c r="K19" s="311"/>
      <c r="L19" s="312" t="s">
        <v>11</v>
      </c>
      <c r="M19" s="2"/>
      <c r="N19" s="302"/>
      <c r="O19" s="302"/>
    </row>
    <row r="20" spans="1:15" ht="12.75" customHeight="1">
      <c r="A20" s="2"/>
      <c r="B20" s="2"/>
      <c r="C20" s="2"/>
      <c r="D20" s="2"/>
      <c r="E20" s="2"/>
      <c r="F20" s="298"/>
      <c r="G20" s="2"/>
      <c r="H20" s="2"/>
      <c r="I20" s="2"/>
      <c r="J20" s="313" t="s">
        <v>12</v>
      </c>
      <c r="K20" s="303"/>
      <c r="L20" s="314">
        <v>85</v>
      </c>
      <c r="M20" s="2"/>
      <c r="N20" s="302"/>
      <c r="O20" s="302"/>
    </row>
    <row r="21" spans="1:15" ht="12.75" customHeight="1">
      <c r="A21" s="2"/>
      <c r="B21" s="2"/>
      <c r="C21" s="2"/>
      <c r="D21" s="2"/>
      <c r="E21" s="301"/>
      <c r="F21" s="305"/>
      <c r="G21" s="2"/>
      <c r="H21" s="2"/>
      <c r="I21" s="315"/>
      <c r="J21" s="315"/>
      <c r="K21" s="316" t="s">
        <v>13</v>
      </c>
      <c r="L21" s="314"/>
      <c r="M21" s="2"/>
      <c r="N21" s="302"/>
      <c r="O21" s="302"/>
    </row>
    <row r="22" spans="1:15" ht="12.75" customHeight="1">
      <c r="A22" s="2"/>
      <c r="B22" s="2"/>
      <c r="C22" s="1032"/>
      <c r="D22" s="1066"/>
      <c r="E22" s="1066"/>
      <c r="F22" s="1067"/>
      <c r="G22" s="1066"/>
      <c r="H22" s="1066"/>
      <c r="I22" s="1066"/>
      <c r="J22" s="2"/>
      <c r="K22" s="316" t="s">
        <v>14</v>
      </c>
      <c r="L22" s="314" t="s">
        <v>546</v>
      </c>
      <c r="M22" s="2"/>
      <c r="N22" s="302"/>
      <c r="O22" s="302"/>
    </row>
    <row r="23" spans="1:15" ht="12.75" customHeight="1">
      <c r="A23" s="2"/>
      <c r="B23" s="2"/>
      <c r="C23" s="2"/>
      <c r="D23" s="2"/>
      <c r="E23" s="2"/>
      <c r="F23" s="298"/>
      <c r="G23" s="305"/>
      <c r="H23" s="318"/>
      <c r="I23" s="2"/>
      <c r="J23" s="319" t="s">
        <v>16</v>
      </c>
      <c r="K23" s="320"/>
      <c r="L23" s="314" t="s">
        <v>547</v>
      </c>
      <c r="M23" s="2"/>
      <c r="N23" s="302"/>
      <c r="O23" s="302"/>
    </row>
    <row r="24" spans="1:15" ht="12.75" customHeight="1">
      <c r="A24" s="2"/>
      <c r="B24" s="2"/>
      <c r="C24" s="2"/>
      <c r="D24" s="2"/>
      <c r="E24" s="2"/>
      <c r="F24" s="298"/>
      <c r="G24" s="321" t="s">
        <v>17</v>
      </c>
      <c r="H24" s="322"/>
      <c r="I24" s="323"/>
      <c r="J24" s="324"/>
      <c r="K24" s="325"/>
      <c r="L24" s="314" t="s">
        <v>666</v>
      </c>
      <c r="M24" s="2"/>
      <c r="N24" s="302"/>
      <c r="O24" s="302"/>
    </row>
    <row r="25" spans="1:15" ht="12.75" customHeight="1">
      <c r="A25" s="2"/>
      <c r="B25" s="2"/>
      <c r="C25" s="2"/>
      <c r="D25" s="2"/>
      <c r="E25" s="2"/>
      <c r="F25" s="298"/>
      <c r="G25" s="1056" t="s">
        <v>18</v>
      </c>
      <c r="H25" s="1056"/>
      <c r="I25" s="326" t="s">
        <v>549</v>
      </c>
      <c r="J25" s="327" t="s">
        <v>547</v>
      </c>
      <c r="K25" s="314" t="s">
        <v>547</v>
      </c>
      <c r="L25" s="314" t="s">
        <v>550</v>
      </c>
      <c r="M25" s="2"/>
      <c r="N25" s="302"/>
      <c r="O25" s="302"/>
    </row>
    <row r="26" spans="1:15" ht="12.75" customHeight="1">
      <c r="A26" s="2"/>
      <c r="B26" s="2"/>
      <c r="C26" s="2"/>
      <c r="D26" s="2"/>
      <c r="E26" s="2"/>
      <c r="F26" s="298"/>
      <c r="G26" s="319"/>
      <c r="H26" s="319"/>
      <c r="I26" s="428"/>
      <c r="J26" s="429"/>
      <c r="K26" s="429"/>
      <c r="L26" s="429"/>
      <c r="M26" s="2"/>
      <c r="N26" s="302"/>
      <c r="O26" s="302"/>
    </row>
    <row r="27" spans="1:15" ht="25.5" customHeight="1">
      <c r="A27" s="328"/>
      <c r="B27" s="328"/>
      <c r="C27" s="328"/>
      <c r="D27" s="328"/>
      <c r="E27" s="328"/>
      <c r="F27" s="329"/>
      <c r="G27" s="330"/>
      <c r="H27" s="2"/>
      <c r="I27" s="330"/>
      <c r="J27" s="330"/>
      <c r="K27" s="331"/>
      <c r="L27" s="332" t="s">
        <v>186</v>
      </c>
      <c r="M27" s="2"/>
      <c r="N27" s="302"/>
      <c r="O27" s="302"/>
    </row>
    <row r="28" spans="1:15" ht="12.75" customHeight="1">
      <c r="A28" s="1057" t="s">
        <v>20</v>
      </c>
      <c r="B28" s="1058"/>
      <c r="C28" s="1058"/>
      <c r="D28" s="1058"/>
      <c r="E28" s="1058"/>
      <c r="F28" s="1058"/>
      <c r="G28" s="1061" t="s">
        <v>21</v>
      </c>
      <c r="H28" s="1063" t="s">
        <v>22</v>
      </c>
      <c r="I28" s="1064" t="s">
        <v>23</v>
      </c>
      <c r="J28" s="1065"/>
      <c r="K28" s="1051" t="s">
        <v>24</v>
      </c>
      <c r="L28" s="1046" t="s">
        <v>25</v>
      </c>
      <c r="M28" s="2"/>
      <c r="N28" s="302"/>
      <c r="O28" s="302"/>
    </row>
    <row r="29" spans="1:15" ht="60">
      <c r="A29" s="1059"/>
      <c r="B29" s="1060"/>
      <c r="C29" s="1060"/>
      <c r="D29" s="1060"/>
      <c r="E29" s="1060"/>
      <c r="F29" s="1060"/>
      <c r="G29" s="1062"/>
      <c r="H29" s="1023"/>
      <c r="I29" s="333" t="s">
        <v>26</v>
      </c>
      <c r="J29" s="334" t="s">
        <v>27</v>
      </c>
      <c r="K29" s="1052"/>
      <c r="L29" s="1047"/>
      <c r="M29" s="2"/>
      <c r="N29" s="302"/>
      <c r="O29" s="302"/>
    </row>
    <row r="30" spans="1:15" ht="12.75" customHeight="1">
      <c r="A30" s="1048" t="s">
        <v>28</v>
      </c>
      <c r="B30" s="1049"/>
      <c r="C30" s="1049"/>
      <c r="D30" s="1049"/>
      <c r="E30" s="1049"/>
      <c r="F30" s="1050"/>
      <c r="G30" s="335">
        <v>2</v>
      </c>
      <c r="H30" s="336">
        <v>3</v>
      </c>
      <c r="I30" s="337" t="s">
        <v>29</v>
      </c>
      <c r="J30" s="338" t="s">
        <v>30</v>
      </c>
      <c r="K30" s="339">
        <v>6</v>
      </c>
      <c r="L30" s="339">
        <v>7</v>
      </c>
      <c r="M30" s="2"/>
      <c r="N30" s="302"/>
      <c r="O30" s="302"/>
    </row>
    <row r="31" spans="1:15" ht="12.75" customHeight="1">
      <c r="A31" s="340">
        <v>2</v>
      </c>
      <c r="B31" s="340"/>
      <c r="C31" s="341"/>
      <c r="D31" s="342"/>
      <c r="E31" s="340"/>
      <c r="F31" s="343"/>
      <c r="G31" s="342" t="s">
        <v>31</v>
      </c>
      <c r="H31" s="335">
        <v>1</v>
      </c>
      <c r="I31" s="344">
        <v>535500</v>
      </c>
      <c r="J31" s="344">
        <v>134200</v>
      </c>
      <c r="K31" s="345">
        <v>92010.91</v>
      </c>
      <c r="L31" s="344">
        <v>92010.91</v>
      </c>
      <c r="M31" s="50"/>
      <c r="N31" s="302"/>
      <c r="O31" s="302"/>
    </row>
    <row r="32" spans="1:15" ht="12.75" customHeight="1">
      <c r="A32" s="340">
        <v>2</v>
      </c>
      <c r="B32" s="346">
        <v>1</v>
      </c>
      <c r="C32" s="347"/>
      <c r="D32" s="348"/>
      <c r="E32" s="349"/>
      <c r="F32" s="350"/>
      <c r="G32" s="351" t="s">
        <v>32</v>
      </c>
      <c r="H32" s="335">
        <v>2</v>
      </c>
      <c r="I32" s="344">
        <v>523200</v>
      </c>
      <c r="J32" s="344">
        <v>130800</v>
      </c>
      <c r="K32" s="352">
        <v>90454.42</v>
      </c>
      <c r="L32" s="353">
        <v>90454.42</v>
      </c>
      <c r="M32" s="2"/>
      <c r="N32" s="302"/>
      <c r="O32" s="302"/>
    </row>
    <row r="33" spans="1:15" ht="12.75" customHeight="1">
      <c r="A33" s="354">
        <v>2</v>
      </c>
      <c r="B33" s="354">
        <v>1</v>
      </c>
      <c r="C33" s="355">
        <v>1</v>
      </c>
      <c r="D33" s="356"/>
      <c r="E33" s="354"/>
      <c r="F33" s="357"/>
      <c r="G33" s="356" t="s">
        <v>33</v>
      </c>
      <c r="H33" s="335">
        <v>3</v>
      </c>
      <c r="I33" s="344">
        <v>515700</v>
      </c>
      <c r="J33" s="344">
        <v>128900</v>
      </c>
      <c r="K33" s="345">
        <v>89127.94</v>
      </c>
      <c r="L33" s="344">
        <v>89127.94</v>
      </c>
      <c r="M33" s="358"/>
      <c r="N33" s="302"/>
      <c r="O33" s="302"/>
    </row>
    <row r="34" spans="1:15" ht="12.75" customHeight="1">
      <c r="A34" s="359">
        <v>2</v>
      </c>
      <c r="B34" s="354">
        <v>1</v>
      </c>
      <c r="C34" s="355">
        <v>1</v>
      </c>
      <c r="D34" s="356">
        <v>1</v>
      </c>
      <c r="E34" s="354"/>
      <c r="F34" s="357"/>
      <c r="G34" s="356" t="s">
        <v>33</v>
      </c>
      <c r="H34" s="335">
        <v>4</v>
      </c>
      <c r="I34" s="344">
        <v>515700</v>
      </c>
      <c r="J34" s="344">
        <v>128900</v>
      </c>
      <c r="K34" s="344">
        <v>89127.94</v>
      </c>
      <c r="L34" s="344">
        <v>89127.94</v>
      </c>
      <c r="M34" s="358"/>
      <c r="N34" s="358"/>
      <c r="O34" s="2"/>
    </row>
    <row r="35" spans="1:15" ht="12.75" customHeight="1">
      <c r="A35" s="359">
        <v>2</v>
      </c>
      <c r="B35" s="354">
        <v>1</v>
      </c>
      <c r="C35" s="355">
        <v>1</v>
      </c>
      <c r="D35" s="356">
        <v>1</v>
      </c>
      <c r="E35" s="354">
        <v>1</v>
      </c>
      <c r="F35" s="357"/>
      <c r="G35" s="356" t="s">
        <v>35</v>
      </c>
      <c r="H35" s="335">
        <v>5</v>
      </c>
      <c r="I35" s="345">
        <v>515700</v>
      </c>
      <c r="J35" s="345">
        <v>128900</v>
      </c>
      <c r="K35" s="345">
        <v>89127.94</v>
      </c>
      <c r="L35" s="345">
        <v>89127.94</v>
      </c>
      <c r="M35" s="358"/>
      <c r="N35" s="358"/>
      <c r="O35" s="2"/>
    </row>
    <row r="36" spans="1:15" ht="12.75" customHeight="1">
      <c r="A36" s="359">
        <v>2</v>
      </c>
      <c r="B36" s="354">
        <v>1</v>
      </c>
      <c r="C36" s="355">
        <v>1</v>
      </c>
      <c r="D36" s="356">
        <v>1</v>
      </c>
      <c r="E36" s="354">
        <v>1</v>
      </c>
      <c r="F36" s="357">
        <v>1</v>
      </c>
      <c r="G36" s="356" t="s">
        <v>35</v>
      </c>
      <c r="H36" s="335">
        <v>6</v>
      </c>
      <c r="I36" s="360">
        <v>515700</v>
      </c>
      <c r="J36" s="361">
        <v>128900</v>
      </c>
      <c r="K36" s="361">
        <v>89127.94</v>
      </c>
      <c r="L36" s="361">
        <v>89127.94</v>
      </c>
      <c r="M36" s="358"/>
      <c r="N36" s="358"/>
      <c r="O36" s="2"/>
    </row>
    <row r="37" spans="1:15" ht="12.75" customHeight="1">
      <c r="A37" s="359">
        <v>2</v>
      </c>
      <c r="B37" s="354">
        <v>1</v>
      </c>
      <c r="C37" s="355">
        <v>1</v>
      </c>
      <c r="D37" s="356">
        <v>1</v>
      </c>
      <c r="E37" s="354">
        <v>2</v>
      </c>
      <c r="F37" s="357"/>
      <c r="G37" s="356" t="s">
        <v>36</v>
      </c>
      <c r="H37" s="335">
        <v>7</v>
      </c>
      <c r="I37" s="345">
        <v>0</v>
      </c>
      <c r="J37" s="345">
        <v>0</v>
      </c>
      <c r="K37" s="345">
        <v>0</v>
      </c>
      <c r="L37" s="345">
        <v>0</v>
      </c>
      <c r="M37" s="358"/>
      <c r="N37" s="358"/>
      <c r="O37" s="2"/>
    </row>
    <row r="38" spans="1:15" ht="25.5" customHeight="1">
      <c r="A38" s="359">
        <v>2</v>
      </c>
      <c r="B38" s="354">
        <v>1</v>
      </c>
      <c r="C38" s="355">
        <v>1</v>
      </c>
      <c r="D38" s="356">
        <v>1</v>
      </c>
      <c r="E38" s="354">
        <v>2</v>
      </c>
      <c r="F38" s="357">
        <v>1</v>
      </c>
      <c r="G38" s="356" t="s">
        <v>36</v>
      </c>
      <c r="H38" s="335">
        <v>8</v>
      </c>
      <c r="I38" s="361"/>
      <c r="J38" s="362"/>
      <c r="K38" s="361"/>
      <c r="L38" s="362"/>
      <c r="M38" s="358"/>
      <c r="N38" s="358"/>
      <c r="O38" s="2"/>
    </row>
    <row r="39" spans="1:15" ht="25.5" customHeight="1">
      <c r="A39" s="359">
        <v>2</v>
      </c>
      <c r="B39" s="354">
        <v>1</v>
      </c>
      <c r="C39" s="355">
        <v>2</v>
      </c>
      <c r="D39" s="356"/>
      <c r="E39" s="354"/>
      <c r="F39" s="357"/>
      <c r="G39" s="356" t="s">
        <v>37</v>
      </c>
      <c r="H39" s="335">
        <v>9</v>
      </c>
      <c r="I39" s="345">
        <v>7500</v>
      </c>
      <c r="J39" s="344">
        <v>1900</v>
      </c>
      <c r="K39" s="345">
        <v>1326.48</v>
      </c>
      <c r="L39" s="344">
        <v>1326.48</v>
      </c>
      <c r="M39" s="358"/>
      <c r="N39" s="358"/>
      <c r="O39" s="2"/>
    </row>
    <row r="40" spans="1:15" ht="12.75" customHeight="1">
      <c r="A40" s="359">
        <v>2</v>
      </c>
      <c r="B40" s="354">
        <v>1</v>
      </c>
      <c r="C40" s="355">
        <v>2</v>
      </c>
      <c r="D40" s="356">
        <v>1</v>
      </c>
      <c r="E40" s="354"/>
      <c r="F40" s="357"/>
      <c r="G40" s="356" t="s">
        <v>37</v>
      </c>
      <c r="H40" s="335">
        <v>10</v>
      </c>
      <c r="I40" s="345">
        <v>7500</v>
      </c>
      <c r="J40" s="344">
        <v>1900</v>
      </c>
      <c r="K40" s="344">
        <v>1326.48</v>
      </c>
      <c r="L40" s="344">
        <v>1326.48</v>
      </c>
      <c r="M40" s="358"/>
      <c r="N40" s="2"/>
      <c r="O40" s="2"/>
    </row>
    <row r="41" spans="1:15" ht="12.75" customHeight="1">
      <c r="A41" s="359">
        <v>2</v>
      </c>
      <c r="B41" s="354">
        <v>1</v>
      </c>
      <c r="C41" s="355">
        <v>2</v>
      </c>
      <c r="D41" s="356">
        <v>1</v>
      </c>
      <c r="E41" s="354">
        <v>1</v>
      </c>
      <c r="F41" s="357"/>
      <c r="G41" s="356" t="s">
        <v>37</v>
      </c>
      <c r="H41" s="335">
        <v>11</v>
      </c>
      <c r="I41" s="344">
        <v>7500</v>
      </c>
      <c r="J41" s="344">
        <v>1900</v>
      </c>
      <c r="K41" s="344">
        <v>1326.48</v>
      </c>
      <c r="L41" s="344">
        <v>1326.48</v>
      </c>
      <c r="M41" s="358"/>
      <c r="N41" s="358"/>
      <c r="O41" s="2"/>
    </row>
    <row r="42" spans="1:15" ht="12.75" customHeight="1">
      <c r="A42" s="359">
        <v>2</v>
      </c>
      <c r="B42" s="354">
        <v>1</v>
      </c>
      <c r="C42" s="355">
        <v>2</v>
      </c>
      <c r="D42" s="356">
        <v>1</v>
      </c>
      <c r="E42" s="354">
        <v>1</v>
      </c>
      <c r="F42" s="357">
        <v>1</v>
      </c>
      <c r="G42" s="356" t="s">
        <v>37</v>
      </c>
      <c r="H42" s="335">
        <v>12</v>
      </c>
      <c r="I42" s="362">
        <v>7500</v>
      </c>
      <c r="J42" s="361">
        <v>1900</v>
      </c>
      <c r="K42" s="361">
        <v>1326.48</v>
      </c>
      <c r="L42" s="361">
        <v>1326.48</v>
      </c>
      <c r="M42" s="358"/>
      <c r="N42" s="358"/>
      <c r="O42" s="2"/>
    </row>
    <row r="43" spans="1:15" ht="12.75" customHeight="1">
      <c r="A43" s="363">
        <v>2</v>
      </c>
      <c r="B43" s="364">
        <v>2</v>
      </c>
      <c r="C43" s="347"/>
      <c r="D43" s="348"/>
      <c r="E43" s="349"/>
      <c r="F43" s="350"/>
      <c r="G43" s="351" t="s">
        <v>551</v>
      </c>
      <c r="H43" s="335">
        <v>13</v>
      </c>
      <c r="I43" s="365">
        <v>11100</v>
      </c>
      <c r="J43" s="366">
        <v>2800</v>
      </c>
      <c r="K43" s="365">
        <v>971.27</v>
      </c>
      <c r="L43" s="365">
        <v>971.27</v>
      </c>
      <c r="M43" s="2"/>
      <c r="N43" s="2"/>
      <c r="O43" s="2"/>
    </row>
    <row r="44" spans="1:15" ht="12.75" customHeight="1">
      <c r="A44" s="359">
        <v>2</v>
      </c>
      <c r="B44" s="354">
        <v>2</v>
      </c>
      <c r="C44" s="355">
        <v>1</v>
      </c>
      <c r="D44" s="356"/>
      <c r="E44" s="354"/>
      <c r="F44" s="357"/>
      <c r="G44" s="348" t="s">
        <v>551</v>
      </c>
      <c r="H44" s="335">
        <v>14</v>
      </c>
      <c r="I44" s="344">
        <v>11100</v>
      </c>
      <c r="J44" s="345">
        <v>2800</v>
      </c>
      <c r="K44" s="344">
        <v>971.27</v>
      </c>
      <c r="L44" s="345">
        <v>971.27</v>
      </c>
      <c r="M44" s="358"/>
      <c r="N44" s="2"/>
      <c r="O44" s="358"/>
    </row>
    <row r="45" spans="1:15" ht="12.75" customHeight="1">
      <c r="A45" s="359">
        <v>2</v>
      </c>
      <c r="B45" s="354">
        <v>2</v>
      </c>
      <c r="C45" s="355">
        <v>1</v>
      </c>
      <c r="D45" s="356">
        <v>1</v>
      </c>
      <c r="E45" s="354"/>
      <c r="F45" s="357"/>
      <c r="G45" s="348" t="s">
        <v>551</v>
      </c>
      <c r="H45" s="335">
        <v>15</v>
      </c>
      <c r="I45" s="344">
        <v>11100</v>
      </c>
      <c r="J45" s="345">
        <v>2800</v>
      </c>
      <c r="K45" s="353">
        <v>971.27</v>
      </c>
      <c r="L45" s="353">
        <v>971.27</v>
      </c>
      <c r="M45" s="358"/>
      <c r="N45" s="358"/>
      <c r="O45" s="2"/>
    </row>
    <row r="46" spans="1:15" ht="12.75" customHeight="1">
      <c r="A46" s="367">
        <v>2</v>
      </c>
      <c r="B46" s="368">
        <v>2</v>
      </c>
      <c r="C46" s="369">
        <v>1</v>
      </c>
      <c r="D46" s="370">
        <v>1</v>
      </c>
      <c r="E46" s="368">
        <v>1</v>
      </c>
      <c r="F46" s="371"/>
      <c r="G46" s="348" t="s">
        <v>551</v>
      </c>
      <c r="H46" s="335">
        <v>16</v>
      </c>
      <c r="I46" s="372">
        <v>11100</v>
      </c>
      <c r="J46" s="372">
        <v>2800</v>
      </c>
      <c r="K46" s="373">
        <v>971.27</v>
      </c>
      <c r="L46" s="373">
        <v>971.27</v>
      </c>
      <c r="M46" s="358"/>
      <c r="N46" s="358"/>
      <c r="O46" s="2"/>
    </row>
    <row r="47" spans="1:15" ht="12.75" customHeight="1">
      <c r="A47" s="359">
        <v>2</v>
      </c>
      <c r="B47" s="354">
        <v>2</v>
      </c>
      <c r="C47" s="355">
        <v>1</v>
      </c>
      <c r="D47" s="356">
        <v>1</v>
      </c>
      <c r="E47" s="354">
        <v>1</v>
      </c>
      <c r="F47" s="374">
        <v>1</v>
      </c>
      <c r="G47" s="356" t="s">
        <v>552</v>
      </c>
      <c r="H47" s="335">
        <v>17</v>
      </c>
      <c r="I47" s="361"/>
      <c r="J47" s="361"/>
      <c r="K47" s="361"/>
      <c r="L47" s="361"/>
      <c r="M47" s="358"/>
      <c r="N47" s="358"/>
      <c r="O47" s="2"/>
    </row>
    <row r="48" spans="1:15" ht="12.75" customHeight="1">
      <c r="A48" s="359">
        <v>2</v>
      </c>
      <c r="B48" s="354">
        <v>2</v>
      </c>
      <c r="C48" s="355">
        <v>1</v>
      </c>
      <c r="D48" s="356">
        <v>1</v>
      </c>
      <c r="E48" s="354">
        <v>1</v>
      </c>
      <c r="F48" s="357">
        <v>2</v>
      </c>
      <c r="G48" s="356" t="s">
        <v>553</v>
      </c>
      <c r="H48" s="335">
        <v>18</v>
      </c>
      <c r="I48" s="361"/>
      <c r="J48" s="361"/>
      <c r="K48" s="361"/>
      <c r="L48" s="361"/>
      <c r="M48" s="358"/>
      <c r="N48" s="358"/>
      <c r="O48" s="2"/>
    </row>
    <row r="49" spans="1:15" ht="12.75" customHeight="1">
      <c r="A49" s="359">
        <v>2</v>
      </c>
      <c r="B49" s="354">
        <v>2</v>
      </c>
      <c r="C49" s="355">
        <v>1</v>
      </c>
      <c r="D49" s="356">
        <v>1</v>
      </c>
      <c r="E49" s="354">
        <v>1</v>
      </c>
      <c r="F49" s="357">
        <v>5</v>
      </c>
      <c r="G49" s="356" t="s">
        <v>554</v>
      </c>
      <c r="H49" s="335">
        <v>19</v>
      </c>
      <c r="I49" s="361">
        <v>800</v>
      </c>
      <c r="J49" s="361">
        <v>200</v>
      </c>
      <c r="K49" s="361">
        <v>120</v>
      </c>
      <c r="L49" s="361">
        <v>120</v>
      </c>
      <c r="M49" s="358"/>
      <c r="N49" s="358"/>
      <c r="O49" s="2"/>
    </row>
    <row r="50" spans="1:15" ht="12.75" customHeight="1">
      <c r="A50" s="359">
        <v>2</v>
      </c>
      <c r="B50" s="354">
        <v>2</v>
      </c>
      <c r="C50" s="355">
        <v>1</v>
      </c>
      <c r="D50" s="356">
        <v>1</v>
      </c>
      <c r="E50" s="354">
        <v>1</v>
      </c>
      <c r="F50" s="357">
        <v>6</v>
      </c>
      <c r="G50" s="356" t="s">
        <v>555</v>
      </c>
      <c r="H50" s="335">
        <v>20</v>
      </c>
      <c r="I50" s="361"/>
      <c r="J50" s="361"/>
      <c r="K50" s="361"/>
      <c r="L50" s="361"/>
      <c r="M50" s="358"/>
      <c r="N50" s="358"/>
      <c r="O50" s="2"/>
    </row>
    <row r="51" spans="1:15" ht="12.75" customHeight="1">
      <c r="A51" s="375">
        <v>2</v>
      </c>
      <c r="B51" s="349">
        <v>2</v>
      </c>
      <c r="C51" s="347">
        <v>1</v>
      </c>
      <c r="D51" s="348">
        <v>1</v>
      </c>
      <c r="E51" s="349">
        <v>1</v>
      </c>
      <c r="F51" s="350">
        <v>7</v>
      </c>
      <c r="G51" s="348" t="s">
        <v>556</v>
      </c>
      <c r="H51" s="335">
        <v>21</v>
      </c>
      <c r="I51" s="361"/>
      <c r="J51" s="361"/>
      <c r="K51" s="361"/>
      <c r="L51" s="361"/>
      <c r="M51" s="358"/>
      <c r="N51" s="358"/>
      <c r="O51" s="2"/>
    </row>
    <row r="52" spans="1:15" ht="12.75" customHeight="1">
      <c r="A52" s="359">
        <v>2</v>
      </c>
      <c r="B52" s="354">
        <v>2</v>
      </c>
      <c r="C52" s="355">
        <v>1</v>
      </c>
      <c r="D52" s="356">
        <v>1</v>
      </c>
      <c r="E52" s="354">
        <v>1</v>
      </c>
      <c r="F52" s="357">
        <v>11</v>
      </c>
      <c r="G52" s="356" t="s">
        <v>557</v>
      </c>
      <c r="H52" s="335">
        <v>22</v>
      </c>
      <c r="I52" s="362"/>
      <c r="J52" s="361"/>
      <c r="K52" s="361"/>
      <c r="L52" s="361"/>
      <c r="M52" s="358"/>
      <c r="N52" s="358"/>
      <c r="O52" s="2"/>
    </row>
    <row r="53" spans="1:15" ht="12.75" customHeight="1">
      <c r="A53" s="367">
        <v>2</v>
      </c>
      <c r="B53" s="376">
        <v>2</v>
      </c>
      <c r="C53" s="377">
        <v>1</v>
      </c>
      <c r="D53" s="377">
        <v>1</v>
      </c>
      <c r="E53" s="377">
        <v>1</v>
      </c>
      <c r="F53" s="378">
        <v>12</v>
      </c>
      <c r="G53" s="379" t="s">
        <v>558</v>
      </c>
      <c r="H53" s="335">
        <v>23</v>
      </c>
      <c r="I53" s="380"/>
      <c r="J53" s="361"/>
      <c r="K53" s="361"/>
      <c r="L53" s="361"/>
      <c r="M53" s="358"/>
      <c r="N53" s="358"/>
      <c r="O53" s="2"/>
    </row>
    <row r="54" spans="1:15" ht="12.75" customHeight="1">
      <c r="A54" s="359">
        <v>2</v>
      </c>
      <c r="B54" s="354">
        <v>2</v>
      </c>
      <c r="C54" s="355">
        <v>1</v>
      </c>
      <c r="D54" s="355">
        <v>1</v>
      </c>
      <c r="E54" s="355">
        <v>1</v>
      </c>
      <c r="F54" s="357">
        <v>14</v>
      </c>
      <c r="G54" s="381" t="s">
        <v>559</v>
      </c>
      <c r="H54" s="335">
        <v>24</v>
      </c>
      <c r="I54" s="362"/>
      <c r="J54" s="362"/>
      <c r="K54" s="362"/>
      <c r="L54" s="362"/>
      <c r="M54" s="358"/>
      <c r="N54" s="358"/>
      <c r="O54" s="2"/>
    </row>
    <row r="55" spans="1:15" ht="12.75" customHeight="1">
      <c r="A55" s="359">
        <v>2</v>
      </c>
      <c r="B55" s="354">
        <v>2</v>
      </c>
      <c r="C55" s="355">
        <v>1</v>
      </c>
      <c r="D55" s="355">
        <v>1</v>
      </c>
      <c r="E55" s="355">
        <v>1</v>
      </c>
      <c r="F55" s="357">
        <v>15</v>
      </c>
      <c r="G55" s="356" t="s">
        <v>560</v>
      </c>
      <c r="H55" s="335">
        <v>25</v>
      </c>
      <c r="I55" s="362"/>
      <c r="J55" s="361"/>
      <c r="K55" s="361"/>
      <c r="L55" s="361"/>
      <c r="M55" s="358"/>
      <c r="N55" s="358"/>
      <c r="O55" s="2"/>
    </row>
    <row r="56" spans="1:15" ht="12.75" customHeight="1">
      <c r="A56" s="359">
        <v>2</v>
      </c>
      <c r="B56" s="354">
        <v>2</v>
      </c>
      <c r="C56" s="355">
        <v>1</v>
      </c>
      <c r="D56" s="355">
        <v>1</v>
      </c>
      <c r="E56" s="355">
        <v>1</v>
      </c>
      <c r="F56" s="357">
        <v>16</v>
      </c>
      <c r="G56" s="356" t="s">
        <v>561</v>
      </c>
      <c r="H56" s="335">
        <v>26</v>
      </c>
      <c r="I56" s="362">
        <v>1900</v>
      </c>
      <c r="J56" s="361">
        <v>500</v>
      </c>
      <c r="K56" s="361">
        <v>488</v>
      </c>
      <c r="L56" s="361">
        <v>488</v>
      </c>
      <c r="M56" s="358"/>
      <c r="N56" s="358"/>
      <c r="O56" s="2"/>
    </row>
    <row r="57" spans="1:15" ht="12.75" customHeight="1">
      <c r="A57" s="359">
        <v>2</v>
      </c>
      <c r="B57" s="354">
        <v>2</v>
      </c>
      <c r="C57" s="355">
        <v>1</v>
      </c>
      <c r="D57" s="355">
        <v>1</v>
      </c>
      <c r="E57" s="355">
        <v>1</v>
      </c>
      <c r="F57" s="357">
        <v>17</v>
      </c>
      <c r="G57" s="356" t="s">
        <v>562</v>
      </c>
      <c r="H57" s="335">
        <v>27</v>
      </c>
      <c r="I57" s="362"/>
      <c r="J57" s="362"/>
      <c r="K57" s="362"/>
      <c r="L57" s="362"/>
      <c r="M57" s="358"/>
      <c r="N57" s="358"/>
      <c r="O57" s="2"/>
    </row>
    <row r="58" spans="1:15" ht="12.75" customHeight="1">
      <c r="A58" s="359">
        <v>2</v>
      </c>
      <c r="B58" s="354">
        <v>2</v>
      </c>
      <c r="C58" s="355">
        <v>1</v>
      </c>
      <c r="D58" s="355">
        <v>1</v>
      </c>
      <c r="E58" s="355">
        <v>1</v>
      </c>
      <c r="F58" s="357">
        <v>20</v>
      </c>
      <c r="G58" s="356" t="s">
        <v>563</v>
      </c>
      <c r="H58" s="335">
        <v>28</v>
      </c>
      <c r="I58" s="362"/>
      <c r="J58" s="361"/>
      <c r="K58" s="361"/>
      <c r="L58" s="361"/>
      <c r="M58" s="358"/>
      <c r="N58" s="358"/>
      <c r="O58" s="2"/>
    </row>
    <row r="59" spans="1:15" ht="12.75" customHeight="1">
      <c r="A59" s="359">
        <v>2</v>
      </c>
      <c r="B59" s="354">
        <v>2</v>
      </c>
      <c r="C59" s="355">
        <v>1</v>
      </c>
      <c r="D59" s="355">
        <v>1</v>
      </c>
      <c r="E59" s="355">
        <v>1</v>
      </c>
      <c r="F59" s="357">
        <v>21</v>
      </c>
      <c r="G59" s="356" t="s">
        <v>564</v>
      </c>
      <c r="H59" s="335">
        <v>29</v>
      </c>
      <c r="I59" s="362">
        <v>700</v>
      </c>
      <c r="J59" s="361">
        <v>200</v>
      </c>
      <c r="K59" s="361">
        <v>70.08</v>
      </c>
      <c r="L59" s="361">
        <v>70.08</v>
      </c>
      <c r="M59" s="358"/>
      <c r="N59" s="358"/>
      <c r="O59" s="2"/>
    </row>
    <row r="60" spans="1:15" ht="12.75" customHeight="1">
      <c r="A60" s="359">
        <v>2</v>
      </c>
      <c r="B60" s="354">
        <v>2</v>
      </c>
      <c r="C60" s="355">
        <v>1</v>
      </c>
      <c r="D60" s="355">
        <v>1</v>
      </c>
      <c r="E60" s="355">
        <v>1</v>
      </c>
      <c r="F60" s="357">
        <v>22</v>
      </c>
      <c r="G60" s="356" t="s">
        <v>565</v>
      </c>
      <c r="H60" s="335">
        <v>30</v>
      </c>
      <c r="I60" s="362"/>
      <c r="J60" s="361"/>
      <c r="K60" s="361"/>
      <c r="L60" s="361"/>
      <c r="M60" s="358"/>
      <c r="N60" s="358"/>
      <c r="O60" s="2"/>
    </row>
    <row r="61" spans="1:15" ht="12.75" customHeight="1">
      <c r="A61" s="359">
        <v>2</v>
      </c>
      <c r="B61" s="354">
        <v>2</v>
      </c>
      <c r="C61" s="355">
        <v>1</v>
      </c>
      <c r="D61" s="355">
        <v>1</v>
      </c>
      <c r="E61" s="355">
        <v>1</v>
      </c>
      <c r="F61" s="357">
        <v>30</v>
      </c>
      <c r="G61" s="356" t="s">
        <v>566</v>
      </c>
      <c r="H61" s="335">
        <v>31</v>
      </c>
      <c r="I61" s="362">
        <v>7700</v>
      </c>
      <c r="J61" s="361">
        <v>1900</v>
      </c>
      <c r="K61" s="361">
        <v>293.19</v>
      </c>
      <c r="L61" s="361">
        <v>293.19</v>
      </c>
      <c r="M61" s="358"/>
      <c r="N61" s="358"/>
      <c r="O61" s="2"/>
    </row>
    <row r="62" spans="1:15" ht="12.75" customHeight="1">
      <c r="A62" s="382">
        <v>2</v>
      </c>
      <c r="B62" s="383">
        <v>3</v>
      </c>
      <c r="C62" s="346"/>
      <c r="D62" s="347"/>
      <c r="E62" s="347"/>
      <c r="F62" s="350"/>
      <c r="G62" s="384" t="s">
        <v>567</v>
      </c>
      <c r="H62" s="335">
        <v>32</v>
      </c>
      <c r="I62" s="365">
        <v>0</v>
      </c>
      <c r="J62" s="365">
        <v>0</v>
      </c>
      <c r="K62" s="365">
        <v>0</v>
      </c>
      <c r="L62" s="365">
        <v>0</v>
      </c>
      <c r="M62" s="2"/>
      <c r="N62" s="2"/>
      <c r="O62" s="2"/>
    </row>
    <row r="63" spans="1:15" ht="12.75" customHeight="1">
      <c r="A63" s="359">
        <v>2</v>
      </c>
      <c r="B63" s="354">
        <v>3</v>
      </c>
      <c r="C63" s="355">
        <v>1</v>
      </c>
      <c r="D63" s="355"/>
      <c r="E63" s="355"/>
      <c r="F63" s="357"/>
      <c r="G63" s="356" t="s">
        <v>58</v>
      </c>
      <c r="H63" s="335">
        <v>33</v>
      </c>
      <c r="I63" s="344">
        <v>0</v>
      </c>
      <c r="J63" s="385">
        <v>0</v>
      </c>
      <c r="K63" s="345">
        <v>0</v>
      </c>
      <c r="L63" s="344">
        <v>0</v>
      </c>
      <c r="M63" s="358"/>
      <c r="N63" s="2"/>
      <c r="O63" s="358"/>
    </row>
    <row r="64" spans="1:15" ht="12.75" customHeight="1">
      <c r="A64" s="359">
        <v>2</v>
      </c>
      <c r="B64" s="354">
        <v>3</v>
      </c>
      <c r="C64" s="355">
        <v>1</v>
      </c>
      <c r="D64" s="355">
        <v>1</v>
      </c>
      <c r="E64" s="355"/>
      <c r="F64" s="357"/>
      <c r="G64" s="356" t="s">
        <v>568</v>
      </c>
      <c r="H64" s="335">
        <v>34</v>
      </c>
      <c r="I64" s="344">
        <v>0</v>
      </c>
      <c r="J64" s="385">
        <v>0</v>
      </c>
      <c r="K64" s="345">
        <v>0</v>
      </c>
      <c r="L64" s="344">
        <v>0</v>
      </c>
      <c r="M64" s="358"/>
      <c r="N64" s="358"/>
      <c r="O64" s="2"/>
    </row>
    <row r="65" spans="1:15" ht="12.75" customHeight="1">
      <c r="A65" s="359">
        <v>2</v>
      </c>
      <c r="B65" s="354">
        <v>3</v>
      </c>
      <c r="C65" s="355">
        <v>1</v>
      </c>
      <c r="D65" s="355">
        <v>1</v>
      </c>
      <c r="E65" s="355">
        <v>1</v>
      </c>
      <c r="F65" s="357"/>
      <c r="G65" s="356" t="s">
        <v>568</v>
      </c>
      <c r="H65" s="335">
        <v>35</v>
      </c>
      <c r="I65" s="344">
        <v>0</v>
      </c>
      <c r="J65" s="385">
        <v>0</v>
      </c>
      <c r="K65" s="345">
        <v>0</v>
      </c>
      <c r="L65" s="344">
        <v>0</v>
      </c>
      <c r="M65" s="358"/>
      <c r="N65" s="358"/>
      <c r="O65" s="2"/>
    </row>
    <row r="66" spans="1:15" ht="12.75" customHeight="1">
      <c r="A66" s="359">
        <v>2</v>
      </c>
      <c r="B66" s="354">
        <v>3</v>
      </c>
      <c r="C66" s="355">
        <v>1</v>
      </c>
      <c r="D66" s="355">
        <v>1</v>
      </c>
      <c r="E66" s="355">
        <v>1</v>
      </c>
      <c r="F66" s="357">
        <v>1</v>
      </c>
      <c r="G66" s="356" t="s">
        <v>60</v>
      </c>
      <c r="H66" s="335">
        <v>36</v>
      </c>
      <c r="I66" s="362"/>
      <c r="J66" s="362"/>
      <c r="K66" s="362"/>
      <c r="L66" s="362"/>
      <c r="M66" s="358"/>
      <c r="N66" s="358"/>
      <c r="O66" s="302"/>
    </row>
    <row r="67" spans="1:15" ht="12.75" customHeight="1">
      <c r="A67" s="359">
        <v>2</v>
      </c>
      <c r="B67" s="349">
        <v>3</v>
      </c>
      <c r="C67" s="347">
        <v>1</v>
      </c>
      <c r="D67" s="347">
        <v>1</v>
      </c>
      <c r="E67" s="347">
        <v>1</v>
      </c>
      <c r="F67" s="350">
        <v>2</v>
      </c>
      <c r="G67" s="348" t="s">
        <v>61</v>
      </c>
      <c r="H67" s="335">
        <v>37</v>
      </c>
      <c r="I67" s="360"/>
      <c r="J67" s="360"/>
      <c r="K67" s="360"/>
      <c r="L67" s="360"/>
      <c r="M67" s="358"/>
      <c r="N67" s="358"/>
      <c r="O67" s="302"/>
    </row>
    <row r="68" spans="1:15" ht="25.5" customHeight="1">
      <c r="A68" s="354">
        <v>2</v>
      </c>
      <c r="B68" s="355">
        <v>3</v>
      </c>
      <c r="C68" s="355">
        <v>1</v>
      </c>
      <c r="D68" s="355">
        <v>1</v>
      </c>
      <c r="E68" s="355">
        <v>1</v>
      </c>
      <c r="F68" s="357">
        <v>3</v>
      </c>
      <c r="G68" s="356" t="s">
        <v>62</v>
      </c>
      <c r="H68" s="335">
        <v>38</v>
      </c>
      <c r="I68" s="362"/>
      <c r="J68" s="362"/>
      <c r="K68" s="362"/>
      <c r="L68" s="362"/>
      <c r="M68" s="358"/>
      <c r="N68" s="358"/>
      <c r="O68" s="302"/>
    </row>
    <row r="69" spans="1:15" ht="12.75" customHeight="1">
      <c r="A69" s="349">
        <v>2</v>
      </c>
      <c r="B69" s="347">
        <v>3</v>
      </c>
      <c r="C69" s="347">
        <v>1</v>
      </c>
      <c r="D69" s="347">
        <v>2</v>
      </c>
      <c r="E69" s="347"/>
      <c r="F69" s="350"/>
      <c r="G69" s="348" t="s">
        <v>569</v>
      </c>
      <c r="H69" s="335">
        <v>39</v>
      </c>
      <c r="I69" s="365">
        <v>0</v>
      </c>
      <c r="J69" s="386">
        <v>0</v>
      </c>
      <c r="K69" s="366">
        <v>0</v>
      </c>
      <c r="L69" s="366">
        <v>0</v>
      </c>
      <c r="M69" s="358"/>
      <c r="N69" s="358"/>
      <c r="O69" s="302"/>
    </row>
    <row r="70" spans="1:15" ht="12.75" customHeight="1">
      <c r="A70" s="368">
        <v>2</v>
      </c>
      <c r="B70" s="369">
        <v>3</v>
      </c>
      <c r="C70" s="369">
        <v>1</v>
      </c>
      <c r="D70" s="369">
        <v>2</v>
      </c>
      <c r="E70" s="369">
        <v>1</v>
      </c>
      <c r="F70" s="371"/>
      <c r="G70" s="348" t="s">
        <v>569</v>
      </c>
      <c r="H70" s="335">
        <v>40</v>
      </c>
      <c r="I70" s="353">
        <v>0</v>
      </c>
      <c r="J70" s="387">
        <v>0</v>
      </c>
      <c r="K70" s="352">
        <v>0</v>
      </c>
      <c r="L70" s="345">
        <v>0</v>
      </c>
      <c r="M70" s="358"/>
      <c r="N70" s="358"/>
      <c r="O70" s="302"/>
    </row>
    <row r="71" spans="1:15" ht="25.5" customHeight="1">
      <c r="A71" s="354">
        <v>2</v>
      </c>
      <c r="B71" s="355">
        <v>3</v>
      </c>
      <c r="C71" s="355">
        <v>1</v>
      </c>
      <c r="D71" s="355">
        <v>2</v>
      </c>
      <c r="E71" s="355">
        <v>1</v>
      </c>
      <c r="F71" s="357">
        <v>1</v>
      </c>
      <c r="G71" s="359" t="s">
        <v>60</v>
      </c>
      <c r="H71" s="335">
        <v>41</v>
      </c>
      <c r="I71" s="362"/>
      <c r="J71" s="362"/>
      <c r="K71" s="362"/>
      <c r="L71" s="362"/>
      <c r="M71" s="358"/>
      <c r="N71" s="358"/>
      <c r="O71" s="302"/>
    </row>
    <row r="72" spans="1:15" ht="25.5" customHeight="1">
      <c r="A72" s="354">
        <v>2</v>
      </c>
      <c r="B72" s="355">
        <v>3</v>
      </c>
      <c r="C72" s="355">
        <v>1</v>
      </c>
      <c r="D72" s="355">
        <v>2</v>
      </c>
      <c r="E72" s="355">
        <v>1</v>
      </c>
      <c r="F72" s="357">
        <v>2</v>
      </c>
      <c r="G72" s="359" t="s">
        <v>61</v>
      </c>
      <c r="H72" s="335">
        <v>42</v>
      </c>
      <c r="I72" s="362"/>
      <c r="J72" s="362"/>
      <c r="K72" s="362"/>
      <c r="L72" s="362"/>
      <c r="M72" s="358"/>
      <c r="N72" s="358"/>
      <c r="O72" s="302"/>
    </row>
    <row r="73" spans="1:15" ht="25.5" customHeight="1">
      <c r="A73" s="354">
        <v>2</v>
      </c>
      <c r="B73" s="355">
        <v>3</v>
      </c>
      <c r="C73" s="355">
        <v>1</v>
      </c>
      <c r="D73" s="355">
        <v>2</v>
      </c>
      <c r="E73" s="355">
        <v>1</v>
      </c>
      <c r="F73" s="357">
        <v>3</v>
      </c>
      <c r="G73" s="359" t="s">
        <v>62</v>
      </c>
      <c r="H73" s="335">
        <v>43</v>
      </c>
      <c r="I73" s="362"/>
      <c r="J73" s="362"/>
      <c r="K73" s="362"/>
      <c r="L73" s="362"/>
      <c r="M73" s="358"/>
      <c r="N73" s="358"/>
      <c r="O73" s="302"/>
    </row>
    <row r="74" spans="1:15" ht="12.75" customHeight="1">
      <c r="A74" s="354">
        <v>2</v>
      </c>
      <c r="B74" s="355">
        <v>3</v>
      </c>
      <c r="C74" s="355">
        <v>1</v>
      </c>
      <c r="D74" s="355">
        <v>3</v>
      </c>
      <c r="E74" s="355"/>
      <c r="F74" s="357"/>
      <c r="G74" s="359" t="s">
        <v>570</v>
      </c>
      <c r="H74" s="335">
        <v>44</v>
      </c>
      <c r="I74" s="344">
        <v>0</v>
      </c>
      <c r="J74" s="385">
        <v>0</v>
      </c>
      <c r="K74" s="345">
        <v>0</v>
      </c>
      <c r="L74" s="345">
        <v>0</v>
      </c>
      <c r="M74" s="358"/>
      <c r="N74" s="358"/>
      <c r="O74" s="302"/>
    </row>
    <row r="75" spans="1:15" ht="25.5" customHeight="1">
      <c r="A75" s="354">
        <v>2</v>
      </c>
      <c r="B75" s="355">
        <v>3</v>
      </c>
      <c r="C75" s="355">
        <v>1</v>
      </c>
      <c r="D75" s="355">
        <v>3</v>
      </c>
      <c r="E75" s="355">
        <v>1</v>
      </c>
      <c r="F75" s="357"/>
      <c r="G75" s="359" t="s">
        <v>571</v>
      </c>
      <c r="H75" s="335">
        <v>45</v>
      </c>
      <c r="I75" s="344">
        <v>0</v>
      </c>
      <c r="J75" s="385">
        <v>0</v>
      </c>
      <c r="K75" s="345">
        <v>0</v>
      </c>
      <c r="L75" s="345">
        <v>0</v>
      </c>
      <c r="M75" s="358"/>
      <c r="N75" s="358"/>
      <c r="O75" s="302"/>
    </row>
    <row r="76" spans="1:15" ht="25.5" customHeight="1">
      <c r="A76" s="349">
        <v>2</v>
      </c>
      <c r="B76" s="347">
        <v>3</v>
      </c>
      <c r="C76" s="347">
        <v>1</v>
      </c>
      <c r="D76" s="347">
        <v>3</v>
      </c>
      <c r="E76" s="347">
        <v>1</v>
      </c>
      <c r="F76" s="350">
        <v>1</v>
      </c>
      <c r="G76" s="375" t="s">
        <v>572</v>
      </c>
      <c r="H76" s="335">
        <v>46</v>
      </c>
      <c r="I76" s="360"/>
      <c r="J76" s="360"/>
      <c r="K76" s="360"/>
      <c r="L76" s="360"/>
      <c r="M76" s="358"/>
      <c r="N76" s="358"/>
      <c r="O76" s="302"/>
    </row>
    <row r="77" spans="1:15" ht="25.5" customHeight="1">
      <c r="A77" s="354">
        <v>2</v>
      </c>
      <c r="B77" s="355">
        <v>3</v>
      </c>
      <c r="C77" s="355">
        <v>1</v>
      </c>
      <c r="D77" s="355">
        <v>3</v>
      </c>
      <c r="E77" s="355">
        <v>1</v>
      </c>
      <c r="F77" s="357">
        <v>2</v>
      </c>
      <c r="G77" s="359" t="s">
        <v>573</v>
      </c>
      <c r="H77" s="335">
        <v>47</v>
      </c>
      <c r="I77" s="362"/>
      <c r="J77" s="362"/>
      <c r="K77" s="362"/>
      <c r="L77" s="362"/>
      <c r="M77" s="358"/>
      <c r="N77" s="358"/>
      <c r="O77" s="302"/>
    </row>
    <row r="78" spans="1:15" ht="12.75" customHeight="1">
      <c r="A78" s="349">
        <v>2</v>
      </c>
      <c r="B78" s="347">
        <v>3</v>
      </c>
      <c r="C78" s="347">
        <v>1</v>
      </c>
      <c r="D78" s="347">
        <v>3</v>
      </c>
      <c r="E78" s="347">
        <v>1</v>
      </c>
      <c r="F78" s="350">
        <v>3</v>
      </c>
      <c r="G78" s="375" t="s">
        <v>574</v>
      </c>
      <c r="H78" s="335">
        <v>48</v>
      </c>
      <c r="I78" s="360"/>
      <c r="J78" s="360"/>
      <c r="K78" s="360"/>
      <c r="L78" s="360"/>
      <c r="M78" s="358"/>
      <c r="N78" s="358"/>
      <c r="O78" s="302"/>
    </row>
    <row r="79" spans="1:15" ht="12.75" customHeight="1">
      <c r="A79" s="349">
        <v>2</v>
      </c>
      <c r="B79" s="347">
        <v>3</v>
      </c>
      <c r="C79" s="347">
        <v>2</v>
      </c>
      <c r="D79" s="347"/>
      <c r="E79" s="347"/>
      <c r="F79" s="350"/>
      <c r="G79" s="375" t="s">
        <v>575</v>
      </c>
      <c r="H79" s="335">
        <v>49</v>
      </c>
      <c r="I79" s="344">
        <v>0</v>
      </c>
      <c r="J79" s="344">
        <v>0</v>
      </c>
      <c r="K79" s="344">
        <v>0</v>
      </c>
      <c r="L79" s="344">
        <v>0</v>
      </c>
      <c r="M79" s="2"/>
      <c r="N79" s="2"/>
      <c r="O79" s="302"/>
    </row>
    <row r="80" spans="1:15" ht="12.75" customHeight="1">
      <c r="A80" s="349">
        <v>2</v>
      </c>
      <c r="B80" s="347">
        <v>3</v>
      </c>
      <c r="C80" s="347">
        <v>2</v>
      </c>
      <c r="D80" s="347">
        <v>1</v>
      </c>
      <c r="E80" s="347"/>
      <c r="F80" s="350"/>
      <c r="G80" s="375" t="s">
        <v>575</v>
      </c>
      <c r="H80" s="335">
        <v>50</v>
      </c>
      <c r="I80" s="344">
        <v>0</v>
      </c>
      <c r="J80" s="344">
        <v>0</v>
      </c>
      <c r="K80" s="344">
        <v>0</v>
      </c>
      <c r="L80" s="344">
        <v>0</v>
      </c>
      <c r="M80" s="2"/>
      <c r="N80" s="2"/>
      <c r="O80" s="302"/>
    </row>
    <row r="81" spans="1:15" ht="12.75" customHeight="1">
      <c r="A81" s="349">
        <v>2</v>
      </c>
      <c r="B81" s="347">
        <v>3</v>
      </c>
      <c r="C81" s="347">
        <v>2</v>
      </c>
      <c r="D81" s="347">
        <v>1</v>
      </c>
      <c r="E81" s="347">
        <v>1</v>
      </c>
      <c r="F81" s="350"/>
      <c r="G81" s="375" t="s">
        <v>575</v>
      </c>
      <c r="H81" s="335">
        <v>51</v>
      </c>
      <c r="I81" s="344">
        <v>0</v>
      </c>
      <c r="J81" s="344">
        <v>0</v>
      </c>
      <c r="K81" s="344">
        <v>0</v>
      </c>
      <c r="L81" s="344">
        <v>0</v>
      </c>
      <c r="M81" s="2"/>
      <c r="N81" s="2"/>
      <c r="O81" s="302"/>
    </row>
    <row r="82" spans="1:15" ht="12.75" customHeight="1">
      <c r="A82" s="349">
        <v>2</v>
      </c>
      <c r="B82" s="347">
        <v>3</v>
      </c>
      <c r="C82" s="347">
        <v>2</v>
      </c>
      <c r="D82" s="347">
        <v>1</v>
      </c>
      <c r="E82" s="347">
        <v>1</v>
      </c>
      <c r="F82" s="350">
        <v>1</v>
      </c>
      <c r="G82" s="375" t="s">
        <v>575</v>
      </c>
      <c r="H82" s="335">
        <v>52</v>
      </c>
      <c r="I82" s="362"/>
      <c r="J82" s="362"/>
      <c r="K82" s="362"/>
      <c r="L82" s="362"/>
      <c r="M82" s="302"/>
      <c r="N82" s="302"/>
      <c r="O82" s="302"/>
    </row>
    <row r="83" spans="1:15" ht="12.75" customHeight="1">
      <c r="A83" s="340">
        <v>2</v>
      </c>
      <c r="B83" s="341">
        <v>4</v>
      </c>
      <c r="C83" s="341"/>
      <c r="D83" s="341"/>
      <c r="E83" s="341"/>
      <c r="F83" s="343"/>
      <c r="G83" s="388" t="s">
        <v>70</v>
      </c>
      <c r="H83" s="335">
        <v>53</v>
      </c>
      <c r="I83" s="344">
        <v>0</v>
      </c>
      <c r="J83" s="385">
        <v>0</v>
      </c>
      <c r="K83" s="345">
        <v>0</v>
      </c>
      <c r="L83" s="345">
        <v>0</v>
      </c>
      <c r="M83" s="302"/>
      <c r="N83" s="302"/>
      <c r="O83" s="302"/>
    </row>
    <row r="84" spans="1:15" ht="12.75" customHeight="1">
      <c r="A84" s="354">
        <v>2</v>
      </c>
      <c r="B84" s="355">
        <v>4</v>
      </c>
      <c r="C84" s="355">
        <v>1</v>
      </c>
      <c r="D84" s="355"/>
      <c r="E84" s="355"/>
      <c r="F84" s="357"/>
      <c r="G84" s="359" t="s">
        <v>71</v>
      </c>
      <c r="H84" s="335">
        <v>54</v>
      </c>
      <c r="I84" s="344">
        <v>0</v>
      </c>
      <c r="J84" s="385">
        <v>0</v>
      </c>
      <c r="K84" s="345">
        <v>0</v>
      </c>
      <c r="L84" s="345">
        <v>0</v>
      </c>
      <c r="M84" s="302"/>
      <c r="N84" s="302"/>
      <c r="O84" s="302"/>
    </row>
    <row r="85" spans="1:15" ht="12.75" customHeight="1">
      <c r="A85" s="354">
        <v>2</v>
      </c>
      <c r="B85" s="355">
        <v>4</v>
      </c>
      <c r="C85" s="355">
        <v>1</v>
      </c>
      <c r="D85" s="355">
        <v>1</v>
      </c>
      <c r="E85" s="355"/>
      <c r="F85" s="357"/>
      <c r="G85" s="359" t="s">
        <v>71</v>
      </c>
      <c r="H85" s="335">
        <v>55</v>
      </c>
      <c r="I85" s="344">
        <v>0</v>
      </c>
      <c r="J85" s="385">
        <v>0</v>
      </c>
      <c r="K85" s="345">
        <v>0</v>
      </c>
      <c r="L85" s="345">
        <v>0</v>
      </c>
      <c r="M85" s="302"/>
      <c r="N85" s="302"/>
      <c r="O85" s="302"/>
    </row>
    <row r="86" spans="1:15" ht="12.75" customHeight="1">
      <c r="A86" s="354">
        <v>2</v>
      </c>
      <c r="B86" s="355">
        <v>4</v>
      </c>
      <c r="C86" s="355">
        <v>1</v>
      </c>
      <c r="D86" s="355">
        <v>1</v>
      </c>
      <c r="E86" s="355">
        <v>1</v>
      </c>
      <c r="F86" s="357"/>
      <c r="G86" s="359" t="s">
        <v>71</v>
      </c>
      <c r="H86" s="335">
        <v>56</v>
      </c>
      <c r="I86" s="344">
        <v>0</v>
      </c>
      <c r="J86" s="385">
        <v>0</v>
      </c>
      <c r="K86" s="345">
        <v>0</v>
      </c>
      <c r="L86" s="345">
        <v>0</v>
      </c>
      <c r="M86" s="302"/>
      <c r="N86" s="302"/>
      <c r="O86" s="302"/>
    </row>
    <row r="87" spans="1:15" ht="12.75" customHeight="1">
      <c r="A87" s="354">
        <v>2</v>
      </c>
      <c r="B87" s="355">
        <v>4</v>
      </c>
      <c r="C87" s="355">
        <v>1</v>
      </c>
      <c r="D87" s="355">
        <v>1</v>
      </c>
      <c r="E87" s="355">
        <v>1</v>
      </c>
      <c r="F87" s="357">
        <v>1</v>
      </c>
      <c r="G87" s="359" t="s">
        <v>72</v>
      </c>
      <c r="H87" s="335">
        <v>57</v>
      </c>
      <c r="I87" s="362"/>
      <c r="J87" s="362"/>
      <c r="K87" s="362"/>
      <c r="L87" s="362"/>
      <c r="M87" s="302"/>
      <c r="N87" s="302"/>
      <c r="O87" s="302"/>
    </row>
    <row r="88" spans="1:15" ht="12.75" customHeight="1">
      <c r="A88" s="354">
        <v>2</v>
      </c>
      <c r="B88" s="354">
        <v>4</v>
      </c>
      <c r="C88" s="354">
        <v>1</v>
      </c>
      <c r="D88" s="355">
        <v>1</v>
      </c>
      <c r="E88" s="355">
        <v>1</v>
      </c>
      <c r="F88" s="389">
        <v>2</v>
      </c>
      <c r="G88" s="356" t="s">
        <v>73</v>
      </c>
      <c r="H88" s="335">
        <v>58</v>
      </c>
      <c r="I88" s="362"/>
      <c r="J88" s="362"/>
      <c r="K88" s="362"/>
      <c r="L88" s="362"/>
      <c r="M88" s="302"/>
      <c r="N88" s="302"/>
      <c r="O88" s="302"/>
    </row>
    <row r="89" spans="1:15" ht="12.75" customHeight="1">
      <c r="A89" s="354">
        <v>2</v>
      </c>
      <c r="B89" s="355">
        <v>4</v>
      </c>
      <c r="C89" s="354">
        <v>1</v>
      </c>
      <c r="D89" s="355">
        <v>1</v>
      </c>
      <c r="E89" s="355">
        <v>1</v>
      </c>
      <c r="F89" s="389">
        <v>3</v>
      </c>
      <c r="G89" s="356" t="s">
        <v>74</v>
      </c>
      <c r="H89" s="335">
        <v>59</v>
      </c>
      <c r="I89" s="362"/>
      <c r="J89" s="362"/>
      <c r="K89" s="362"/>
      <c r="L89" s="362"/>
      <c r="M89" s="302"/>
      <c r="N89" s="302"/>
      <c r="O89" s="302"/>
    </row>
    <row r="90" spans="1:15" ht="12.75" customHeight="1">
      <c r="A90" s="340">
        <v>2</v>
      </c>
      <c r="B90" s="341">
        <v>5</v>
      </c>
      <c r="C90" s="340"/>
      <c r="D90" s="341"/>
      <c r="E90" s="341"/>
      <c r="F90" s="390"/>
      <c r="G90" s="342" t="s">
        <v>75</v>
      </c>
      <c r="H90" s="335">
        <v>60</v>
      </c>
      <c r="I90" s="344">
        <v>0</v>
      </c>
      <c r="J90" s="385">
        <v>0</v>
      </c>
      <c r="K90" s="345">
        <v>0</v>
      </c>
      <c r="L90" s="345">
        <v>0</v>
      </c>
      <c r="M90" s="302"/>
      <c r="N90" s="302"/>
      <c r="O90" s="302"/>
    </row>
    <row r="91" spans="1:15" ht="12.75" customHeight="1">
      <c r="A91" s="349">
        <v>2</v>
      </c>
      <c r="B91" s="347">
        <v>5</v>
      </c>
      <c r="C91" s="349">
        <v>1</v>
      </c>
      <c r="D91" s="347"/>
      <c r="E91" s="347"/>
      <c r="F91" s="391"/>
      <c r="G91" s="348" t="s">
        <v>76</v>
      </c>
      <c r="H91" s="335">
        <v>61</v>
      </c>
      <c r="I91" s="365">
        <v>0</v>
      </c>
      <c r="J91" s="386">
        <v>0</v>
      </c>
      <c r="K91" s="366">
        <v>0</v>
      </c>
      <c r="L91" s="366">
        <v>0</v>
      </c>
      <c r="M91" s="302"/>
      <c r="N91" s="302"/>
      <c r="O91" s="302"/>
    </row>
    <row r="92" spans="1:15" ht="12.75" customHeight="1">
      <c r="A92" s="354">
        <v>2</v>
      </c>
      <c r="B92" s="355">
        <v>5</v>
      </c>
      <c r="C92" s="354">
        <v>1</v>
      </c>
      <c r="D92" s="355">
        <v>1</v>
      </c>
      <c r="E92" s="355"/>
      <c r="F92" s="389"/>
      <c r="G92" s="356" t="s">
        <v>76</v>
      </c>
      <c r="H92" s="335">
        <v>62</v>
      </c>
      <c r="I92" s="344">
        <v>0</v>
      </c>
      <c r="J92" s="385">
        <v>0</v>
      </c>
      <c r="K92" s="345">
        <v>0</v>
      </c>
      <c r="L92" s="345">
        <v>0</v>
      </c>
      <c r="M92" s="302"/>
      <c r="N92" s="302"/>
      <c r="O92" s="302"/>
    </row>
    <row r="93" spans="1:15" ht="12.75" customHeight="1">
      <c r="A93" s="354">
        <v>2</v>
      </c>
      <c r="B93" s="355">
        <v>5</v>
      </c>
      <c r="C93" s="354">
        <v>1</v>
      </c>
      <c r="D93" s="355">
        <v>1</v>
      </c>
      <c r="E93" s="355">
        <v>1</v>
      </c>
      <c r="F93" s="389"/>
      <c r="G93" s="356" t="s">
        <v>76</v>
      </c>
      <c r="H93" s="335">
        <v>63</v>
      </c>
      <c r="I93" s="344">
        <v>0</v>
      </c>
      <c r="J93" s="385">
        <v>0</v>
      </c>
      <c r="K93" s="345">
        <v>0</v>
      </c>
      <c r="L93" s="345">
        <v>0</v>
      </c>
      <c r="M93" s="302"/>
      <c r="N93" s="302"/>
      <c r="O93" s="302"/>
    </row>
    <row r="94" spans="1:15" ht="12.75" customHeight="1">
      <c r="A94" s="354">
        <v>2</v>
      </c>
      <c r="B94" s="355">
        <v>5</v>
      </c>
      <c r="C94" s="354">
        <v>1</v>
      </c>
      <c r="D94" s="355">
        <v>1</v>
      </c>
      <c r="E94" s="355">
        <v>1</v>
      </c>
      <c r="F94" s="389">
        <v>1</v>
      </c>
      <c r="G94" s="356" t="s">
        <v>576</v>
      </c>
      <c r="H94" s="335">
        <v>64</v>
      </c>
      <c r="I94" s="362"/>
      <c r="J94" s="362"/>
      <c r="K94" s="362"/>
      <c r="L94" s="362"/>
      <c r="M94" s="302"/>
      <c r="N94" s="302"/>
      <c r="O94" s="302"/>
    </row>
    <row r="95" spans="1:15" ht="12.75" customHeight="1">
      <c r="A95" s="354">
        <v>2</v>
      </c>
      <c r="B95" s="355">
        <v>5</v>
      </c>
      <c r="C95" s="354">
        <v>1</v>
      </c>
      <c r="D95" s="355">
        <v>1</v>
      </c>
      <c r="E95" s="355">
        <v>1</v>
      </c>
      <c r="F95" s="389">
        <v>2</v>
      </c>
      <c r="G95" s="356" t="s">
        <v>577</v>
      </c>
      <c r="H95" s="335">
        <v>65</v>
      </c>
      <c r="I95" s="362"/>
      <c r="J95" s="362"/>
      <c r="K95" s="362"/>
      <c r="L95" s="362"/>
      <c r="M95" s="302"/>
      <c r="N95" s="302"/>
      <c r="O95" s="302"/>
    </row>
    <row r="96" spans="1:15" ht="12.75" customHeight="1">
      <c r="A96" s="354">
        <v>2</v>
      </c>
      <c r="B96" s="355">
        <v>5</v>
      </c>
      <c r="C96" s="354">
        <v>2</v>
      </c>
      <c r="D96" s="355"/>
      <c r="E96" s="355"/>
      <c r="F96" s="389"/>
      <c r="G96" s="356" t="s">
        <v>79</v>
      </c>
      <c r="H96" s="335">
        <v>66</v>
      </c>
      <c r="I96" s="344">
        <v>0</v>
      </c>
      <c r="J96" s="385">
        <v>0</v>
      </c>
      <c r="K96" s="345">
        <v>0</v>
      </c>
      <c r="L96" s="344">
        <v>0</v>
      </c>
      <c r="M96" s="302"/>
      <c r="N96" s="302"/>
      <c r="O96" s="302"/>
    </row>
    <row r="97" spans="1:15" ht="25.5" customHeight="1">
      <c r="A97" s="359">
        <v>2</v>
      </c>
      <c r="B97" s="354">
        <v>5</v>
      </c>
      <c r="C97" s="355">
        <v>2</v>
      </c>
      <c r="D97" s="356">
        <v>1</v>
      </c>
      <c r="E97" s="354"/>
      <c r="F97" s="389"/>
      <c r="G97" s="356" t="s">
        <v>79</v>
      </c>
      <c r="H97" s="335">
        <v>67</v>
      </c>
      <c r="I97" s="344">
        <v>0</v>
      </c>
      <c r="J97" s="385">
        <v>0</v>
      </c>
      <c r="K97" s="345">
        <v>0</v>
      </c>
      <c r="L97" s="344">
        <v>0</v>
      </c>
      <c r="M97" s="302"/>
      <c r="N97" s="302"/>
      <c r="O97" s="302"/>
    </row>
    <row r="98" spans="1:15" ht="25.5" customHeight="1">
      <c r="A98" s="359">
        <v>2</v>
      </c>
      <c r="B98" s="354">
        <v>5</v>
      </c>
      <c r="C98" s="355">
        <v>2</v>
      </c>
      <c r="D98" s="356">
        <v>1</v>
      </c>
      <c r="E98" s="354">
        <v>1</v>
      </c>
      <c r="F98" s="389"/>
      <c r="G98" s="356" t="s">
        <v>79</v>
      </c>
      <c r="H98" s="335">
        <v>68</v>
      </c>
      <c r="I98" s="344">
        <v>0</v>
      </c>
      <c r="J98" s="385">
        <v>0</v>
      </c>
      <c r="K98" s="345">
        <v>0</v>
      </c>
      <c r="L98" s="344">
        <v>0</v>
      </c>
      <c r="M98" s="302"/>
      <c r="N98" s="302"/>
      <c r="O98" s="302"/>
    </row>
    <row r="99" spans="1:15" ht="25.5" customHeight="1">
      <c r="A99" s="359">
        <v>2</v>
      </c>
      <c r="B99" s="354">
        <v>5</v>
      </c>
      <c r="C99" s="355">
        <v>2</v>
      </c>
      <c r="D99" s="356">
        <v>1</v>
      </c>
      <c r="E99" s="354">
        <v>1</v>
      </c>
      <c r="F99" s="389">
        <v>1</v>
      </c>
      <c r="G99" s="356" t="s">
        <v>578</v>
      </c>
      <c r="H99" s="335">
        <v>69</v>
      </c>
      <c r="I99" s="362"/>
      <c r="J99" s="362"/>
      <c r="K99" s="362"/>
      <c r="L99" s="362"/>
      <c r="M99" s="302"/>
      <c r="N99" s="302"/>
      <c r="O99" s="302"/>
    </row>
    <row r="100" spans="1:15" ht="25.5" customHeight="1">
      <c r="A100" s="359">
        <v>2</v>
      </c>
      <c r="B100" s="354">
        <v>5</v>
      </c>
      <c r="C100" s="355">
        <v>2</v>
      </c>
      <c r="D100" s="356">
        <v>1</v>
      </c>
      <c r="E100" s="354">
        <v>1</v>
      </c>
      <c r="F100" s="389">
        <v>2</v>
      </c>
      <c r="G100" s="356" t="s">
        <v>579</v>
      </c>
      <c r="H100" s="335">
        <v>70</v>
      </c>
      <c r="I100" s="362"/>
      <c r="J100" s="362"/>
      <c r="K100" s="362"/>
      <c r="L100" s="362"/>
      <c r="M100" s="302"/>
      <c r="N100" s="302"/>
      <c r="O100" s="302"/>
    </row>
    <row r="101" spans="1:15" ht="12.75" customHeight="1">
      <c r="A101" s="359">
        <v>2</v>
      </c>
      <c r="B101" s="354">
        <v>5</v>
      </c>
      <c r="C101" s="355">
        <v>3</v>
      </c>
      <c r="D101" s="356"/>
      <c r="E101" s="354"/>
      <c r="F101" s="389"/>
      <c r="G101" s="356" t="s">
        <v>580</v>
      </c>
      <c r="H101" s="335">
        <v>71</v>
      </c>
      <c r="I101" s="344">
        <v>0</v>
      </c>
      <c r="J101" s="385">
        <v>0</v>
      </c>
      <c r="K101" s="345">
        <v>0</v>
      </c>
      <c r="L101" s="344">
        <v>0</v>
      </c>
      <c r="M101" s="302"/>
      <c r="N101" s="302"/>
      <c r="O101" s="302"/>
    </row>
    <row r="102" spans="1:15" ht="12.75" customHeight="1">
      <c r="A102" s="359">
        <v>2</v>
      </c>
      <c r="B102" s="354">
        <v>5</v>
      </c>
      <c r="C102" s="355">
        <v>3</v>
      </c>
      <c r="D102" s="356">
        <v>1</v>
      </c>
      <c r="E102" s="354"/>
      <c r="F102" s="389"/>
      <c r="G102" s="356" t="s">
        <v>581</v>
      </c>
      <c r="H102" s="335">
        <v>72</v>
      </c>
      <c r="I102" s="344">
        <v>0</v>
      </c>
      <c r="J102" s="385">
        <v>0</v>
      </c>
      <c r="K102" s="345">
        <v>0</v>
      </c>
      <c r="L102" s="344">
        <v>0</v>
      </c>
      <c r="M102" s="302"/>
      <c r="N102" s="302"/>
      <c r="O102" s="302"/>
    </row>
    <row r="103" spans="1:15" ht="12.75" customHeight="1">
      <c r="A103" s="367">
        <v>2</v>
      </c>
      <c r="B103" s="368">
        <v>5</v>
      </c>
      <c r="C103" s="369">
        <v>3</v>
      </c>
      <c r="D103" s="370">
        <v>1</v>
      </c>
      <c r="E103" s="368">
        <v>1</v>
      </c>
      <c r="F103" s="392"/>
      <c r="G103" s="370" t="s">
        <v>581</v>
      </c>
      <c r="H103" s="335">
        <v>73</v>
      </c>
      <c r="I103" s="353">
        <v>0</v>
      </c>
      <c r="J103" s="387">
        <v>0</v>
      </c>
      <c r="K103" s="352">
        <v>0</v>
      </c>
      <c r="L103" s="353">
        <v>0</v>
      </c>
      <c r="M103" s="302"/>
      <c r="N103" s="302"/>
      <c r="O103" s="302"/>
    </row>
    <row r="104" spans="1:15" ht="12.75" customHeight="1">
      <c r="A104" s="359">
        <v>2</v>
      </c>
      <c r="B104" s="354">
        <v>5</v>
      </c>
      <c r="C104" s="355">
        <v>3</v>
      </c>
      <c r="D104" s="356">
        <v>1</v>
      </c>
      <c r="E104" s="354">
        <v>1</v>
      </c>
      <c r="F104" s="389">
        <v>1</v>
      </c>
      <c r="G104" s="356" t="s">
        <v>581</v>
      </c>
      <c r="H104" s="335">
        <v>74</v>
      </c>
      <c r="I104" s="362"/>
      <c r="J104" s="362"/>
      <c r="K104" s="362"/>
      <c r="L104" s="362"/>
      <c r="M104" s="302"/>
      <c r="N104" s="302"/>
      <c r="O104" s="302"/>
    </row>
    <row r="105" spans="1:15" ht="12.75" customHeight="1">
      <c r="A105" s="367">
        <v>2</v>
      </c>
      <c r="B105" s="368">
        <v>5</v>
      </c>
      <c r="C105" s="369">
        <v>3</v>
      </c>
      <c r="D105" s="370">
        <v>1</v>
      </c>
      <c r="E105" s="368">
        <v>1</v>
      </c>
      <c r="F105" s="392">
        <v>2</v>
      </c>
      <c r="G105" s="370" t="s">
        <v>582</v>
      </c>
      <c r="H105" s="335">
        <v>75</v>
      </c>
      <c r="I105" s="362"/>
      <c r="J105" s="362"/>
      <c r="K105" s="362"/>
      <c r="L105" s="362"/>
      <c r="M105" s="302"/>
      <c r="N105" s="302"/>
      <c r="O105" s="302"/>
    </row>
    <row r="106" spans="1:15" ht="12.75" customHeight="1">
      <c r="A106" s="367">
        <v>2</v>
      </c>
      <c r="B106" s="368">
        <v>5</v>
      </c>
      <c r="C106" s="369">
        <v>3</v>
      </c>
      <c r="D106" s="370">
        <v>2</v>
      </c>
      <c r="E106" s="368"/>
      <c r="F106" s="392"/>
      <c r="G106" s="370" t="s">
        <v>241</v>
      </c>
      <c r="H106" s="335">
        <v>76</v>
      </c>
      <c r="I106" s="353">
        <v>0</v>
      </c>
      <c r="J106" s="353">
        <v>0</v>
      </c>
      <c r="K106" s="353">
        <v>0</v>
      </c>
      <c r="L106" s="353">
        <v>0</v>
      </c>
      <c r="M106" s="302"/>
      <c r="N106" s="302"/>
      <c r="O106" s="302"/>
    </row>
    <row r="107" spans="1:15" ht="12.75" customHeight="1">
      <c r="A107" s="367">
        <v>2</v>
      </c>
      <c r="B107" s="368">
        <v>5</v>
      </c>
      <c r="C107" s="369">
        <v>3</v>
      </c>
      <c r="D107" s="370">
        <v>2</v>
      </c>
      <c r="E107" s="368">
        <v>1</v>
      </c>
      <c r="F107" s="392"/>
      <c r="G107" s="370" t="s">
        <v>241</v>
      </c>
      <c r="H107" s="335">
        <v>77</v>
      </c>
      <c r="I107" s="353">
        <v>0</v>
      </c>
      <c r="J107" s="353">
        <v>0</v>
      </c>
      <c r="K107" s="353">
        <v>0</v>
      </c>
      <c r="L107" s="353">
        <v>0</v>
      </c>
      <c r="M107" s="302"/>
      <c r="N107" s="302"/>
      <c r="O107" s="302"/>
    </row>
    <row r="108" spans="1:15" ht="12.75" customHeight="1">
      <c r="A108" s="367">
        <v>2</v>
      </c>
      <c r="B108" s="368">
        <v>5</v>
      </c>
      <c r="C108" s="369">
        <v>3</v>
      </c>
      <c r="D108" s="370">
        <v>2</v>
      </c>
      <c r="E108" s="368">
        <v>1</v>
      </c>
      <c r="F108" s="392">
        <v>1</v>
      </c>
      <c r="G108" s="370" t="s">
        <v>241</v>
      </c>
      <c r="H108" s="335">
        <v>78</v>
      </c>
      <c r="I108" s="362"/>
      <c r="J108" s="362"/>
      <c r="K108" s="362"/>
      <c r="L108" s="362"/>
      <c r="M108" s="302"/>
      <c r="N108" s="302"/>
      <c r="O108" s="302"/>
    </row>
    <row r="109" spans="1:15" ht="12.75" customHeight="1">
      <c r="A109" s="367">
        <v>2</v>
      </c>
      <c r="B109" s="368">
        <v>5</v>
      </c>
      <c r="C109" s="369">
        <v>3</v>
      </c>
      <c r="D109" s="370">
        <v>2</v>
      </c>
      <c r="E109" s="368">
        <v>1</v>
      </c>
      <c r="F109" s="392">
        <v>2</v>
      </c>
      <c r="G109" s="370" t="s">
        <v>242</v>
      </c>
      <c r="H109" s="335">
        <v>79</v>
      </c>
      <c r="I109" s="362"/>
      <c r="J109" s="362"/>
      <c r="K109" s="362"/>
      <c r="L109" s="362"/>
      <c r="M109" s="302"/>
      <c r="N109" s="302"/>
      <c r="O109" s="302"/>
    </row>
    <row r="110" spans="1:15" ht="12.75" customHeight="1">
      <c r="A110" s="388">
        <v>2</v>
      </c>
      <c r="B110" s="340">
        <v>6</v>
      </c>
      <c r="C110" s="341"/>
      <c r="D110" s="342"/>
      <c r="E110" s="340"/>
      <c r="F110" s="390"/>
      <c r="G110" s="393" t="s">
        <v>81</v>
      </c>
      <c r="H110" s="335">
        <v>80</v>
      </c>
      <c r="I110" s="344">
        <v>0</v>
      </c>
      <c r="J110" s="385">
        <v>0</v>
      </c>
      <c r="K110" s="345">
        <v>0</v>
      </c>
      <c r="L110" s="344">
        <v>0</v>
      </c>
      <c r="M110" s="302"/>
      <c r="N110" s="302"/>
      <c r="O110" s="302"/>
    </row>
    <row r="111" spans="1:15" ht="12.75" customHeight="1">
      <c r="A111" s="367">
        <v>2</v>
      </c>
      <c r="B111" s="368">
        <v>6</v>
      </c>
      <c r="C111" s="369">
        <v>1</v>
      </c>
      <c r="D111" s="370"/>
      <c r="E111" s="368"/>
      <c r="F111" s="392"/>
      <c r="G111" s="370" t="s">
        <v>82</v>
      </c>
      <c r="H111" s="335">
        <v>81</v>
      </c>
      <c r="I111" s="353">
        <v>0</v>
      </c>
      <c r="J111" s="387">
        <v>0</v>
      </c>
      <c r="K111" s="352">
        <v>0</v>
      </c>
      <c r="L111" s="353">
        <v>0</v>
      </c>
      <c r="M111" s="302"/>
      <c r="N111" s="302"/>
      <c r="O111" s="302"/>
    </row>
    <row r="112" spans="1:15" ht="12.75" customHeight="1">
      <c r="A112" s="359">
        <v>2</v>
      </c>
      <c r="B112" s="354">
        <v>6</v>
      </c>
      <c r="C112" s="355">
        <v>1</v>
      </c>
      <c r="D112" s="356">
        <v>1</v>
      </c>
      <c r="E112" s="354"/>
      <c r="F112" s="389"/>
      <c r="G112" s="356" t="s">
        <v>82</v>
      </c>
      <c r="H112" s="335">
        <v>82</v>
      </c>
      <c r="I112" s="344">
        <v>0</v>
      </c>
      <c r="J112" s="385">
        <v>0</v>
      </c>
      <c r="K112" s="345">
        <v>0</v>
      </c>
      <c r="L112" s="344">
        <v>0</v>
      </c>
      <c r="M112" s="302"/>
      <c r="N112" s="302"/>
      <c r="O112" s="302"/>
    </row>
    <row r="113" spans="1:15" ht="12.75" customHeight="1">
      <c r="A113" s="359">
        <v>2</v>
      </c>
      <c r="B113" s="354">
        <v>6</v>
      </c>
      <c r="C113" s="355">
        <v>1</v>
      </c>
      <c r="D113" s="356">
        <v>1</v>
      </c>
      <c r="E113" s="354">
        <v>1</v>
      </c>
      <c r="F113" s="389"/>
      <c r="G113" s="356" t="s">
        <v>82</v>
      </c>
      <c r="H113" s="335">
        <v>83</v>
      </c>
      <c r="I113" s="344">
        <v>0</v>
      </c>
      <c r="J113" s="385">
        <v>0</v>
      </c>
      <c r="K113" s="345">
        <v>0</v>
      </c>
      <c r="L113" s="344">
        <v>0</v>
      </c>
      <c r="M113" s="302"/>
      <c r="N113" s="302"/>
      <c r="O113" s="302"/>
    </row>
    <row r="114" spans="1:15" ht="12.75" customHeight="1">
      <c r="A114" s="359">
        <v>2</v>
      </c>
      <c r="B114" s="354">
        <v>6</v>
      </c>
      <c r="C114" s="355">
        <v>1</v>
      </c>
      <c r="D114" s="356">
        <v>1</v>
      </c>
      <c r="E114" s="354">
        <v>1</v>
      </c>
      <c r="F114" s="389">
        <v>1</v>
      </c>
      <c r="G114" s="356" t="s">
        <v>83</v>
      </c>
      <c r="H114" s="335">
        <v>84</v>
      </c>
      <c r="I114" s="362"/>
      <c r="J114" s="362"/>
      <c r="K114" s="362"/>
      <c r="L114" s="362"/>
      <c r="M114" s="302"/>
      <c r="N114" s="302"/>
      <c r="O114" s="302"/>
    </row>
    <row r="115" spans="1:15" ht="12.75" customHeight="1">
      <c r="A115" s="375">
        <v>2</v>
      </c>
      <c r="B115" s="349">
        <v>6</v>
      </c>
      <c r="C115" s="347">
        <v>1</v>
      </c>
      <c r="D115" s="348">
        <v>1</v>
      </c>
      <c r="E115" s="349">
        <v>1</v>
      </c>
      <c r="F115" s="391">
        <v>2</v>
      </c>
      <c r="G115" s="348" t="s">
        <v>84</v>
      </c>
      <c r="H115" s="335">
        <v>85</v>
      </c>
      <c r="I115" s="360"/>
      <c r="J115" s="360"/>
      <c r="K115" s="360"/>
      <c r="L115" s="360"/>
      <c r="M115" s="302"/>
      <c r="N115" s="302"/>
      <c r="O115" s="302"/>
    </row>
    <row r="116" spans="1:15" ht="12.75" customHeight="1">
      <c r="A116" s="359">
        <v>2</v>
      </c>
      <c r="B116" s="354">
        <v>6</v>
      </c>
      <c r="C116" s="355">
        <v>2</v>
      </c>
      <c r="D116" s="356"/>
      <c r="E116" s="354"/>
      <c r="F116" s="389"/>
      <c r="G116" s="356" t="s">
        <v>583</v>
      </c>
      <c r="H116" s="335">
        <v>86</v>
      </c>
      <c r="I116" s="344">
        <v>0</v>
      </c>
      <c r="J116" s="385">
        <v>0</v>
      </c>
      <c r="K116" s="345">
        <v>0</v>
      </c>
      <c r="L116" s="344">
        <v>0</v>
      </c>
      <c r="M116" s="302"/>
      <c r="N116" s="302"/>
      <c r="O116" s="302"/>
    </row>
    <row r="117" spans="1:15" ht="12.75" customHeight="1">
      <c r="A117" s="359">
        <v>2</v>
      </c>
      <c r="B117" s="354">
        <v>6</v>
      </c>
      <c r="C117" s="355">
        <v>2</v>
      </c>
      <c r="D117" s="356">
        <v>1</v>
      </c>
      <c r="E117" s="354"/>
      <c r="F117" s="389"/>
      <c r="G117" s="356" t="s">
        <v>583</v>
      </c>
      <c r="H117" s="335">
        <v>87</v>
      </c>
      <c r="I117" s="344">
        <v>0</v>
      </c>
      <c r="J117" s="385">
        <v>0</v>
      </c>
      <c r="K117" s="345">
        <v>0</v>
      </c>
      <c r="L117" s="344">
        <v>0</v>
      </c>
      <c r="M117" s="302"/>
      <c r="N117" s="302"/>
      <c r="O117" s="302"/>
    </row>
    <row r="118" spans="1:15" ht="12.75" customHeight="1">
      <c r="A118" s="359">
        <v>2</v>
      </c>
      <c r="B118" s="354">
        <v>6</v>
      </c>
      <c r="C118" s="355">
        <v>2</v>
      </c>
      <c r="D118" s="356">
        <v>1</v>
      </c>
      <c r="E118" s="354">
        <v>1</v>
      </c>
      <c r="F118" s="389"/>
      <c r="G118" s="356" t="s">
        <v>583</v>
      </c>
      <c r="H118" s="335">
        <v>88</v>
      </c>
      <c r="I118" s="394">
        <v>0</v>
      </c>
      <c r="J118" s="395">
        <v>0</v>
      </c>
      <c r="K118" s="396">
        <v>0</v>
      </c>
      <c r="L118" s="394">
        <v>0</v>
      </c>
      <c r="M118" s="302"/>
      <c r="N118" s="302"/>
      <c r="O118" s="302"/>
    </row>
    <row r="119" spans="1:15" ht="12.75" customHeight="1">
      <c r="A119" s="359">
        <v>2</v>
      </c>
      <c r="B119" s="354">
        <v>6</v>
      </c>
      <c r="C119" s="355">
        <v>2</v>
      </c>
      <c r="D119" s="356">
        <v>1</v>
      </c>
      <c r="E119" s="354">
        <v>1</v>
      </c>
      <c r="F119" s="389">
        <v>1</v>
      </c>
      <c r="G119" s="356" t="s">
        <v>583</v>
      </c>
      <c r="H119" s="335">
        <v>89</v>
      </c>
      <c r="I119" s="362"/>
      <c r="J119" s="362"/>
      <c r="K119" s="362"/>
      <c r="L119" s="362"/>
      <c r="M119" s="302"/>
      <c r="N119" s="302"/>
      <c r="O119" s="302"/>
    </row>
    <row r="120" spans="1:15" ht="12.75" customHeight="1">
      <c r="A120" s="375">
        <v>2</v>
      </c>
      <c r="B120" s="349">
        <v>6</v>
      </c>
      <c r="C120" s="347">
        <v>3</v>
      </c>
      <c r="D120" s="348"/>
      <c r="E120" s="349"/>
      <c r="F120" s="391"/>
      <c r="G120" s="348" t="s">
        <v>86</v>
      </c>
      <c r="H120" s="335">
        <v>90</v>
      </c>
      <c r="I120" s="365">
        <v>0</v>
      </c>
      <c r="J120" s="386">
        <v>0</v>
      </c>
      <c r="K120" s="366">
        <v>0</v>
      </c>
      <c r="L120" s="365">
        <v>0</v>
      </c>
      <c r="M120" s="302"/>
      <c r="N120" s="302"/>
      <c r="O120" s="302"/>
    </row>
    <row r="121" spans="1:15" ht="12.75" customHeight="1">
      <c r="A121" s="359">
        <v>2</v>
      </c>
      <c r="B121" s="354">
        <v>6</v>
      </c>
      <c r="C121" s="355">
        <v>3</v>
      </c>
      <c r="D121" s="356">
        <v>1</v>
      </c>
      <c r="E121" s="354"/>
      <c r="F121" s="389"/>
      <c r="G121" s="356" t="s">
        <v>86</v>
      </c>
      <c r="H121" s="335">
        <v>91</v>
      </c>
      <c r="I121" s="344">
        <v>0</v>
      </c>
      <c r="J121" s="385">
        <v>0</v>
      </c>
      <c r="K121" s="345">
        <v>0</v>
      </c>
      <c r="L121" s="344">
        <v>0</v>
      </c>
      <c r="M121" s="302"/>
      <c r="N121" s="302"/>
      <c r="O121" s="302"/>
    </row>
    <row r="122" spans="1:15" ht="12.75" customHeight="1">
      <c r="A122" s="359">
        <v>2</v>
      </c>
      <c r="B122" s="354">
        <v>6</v>
      </c>
      <c r="C122" s="355">
        <v>3</v>
      </c>
      <c r="D122" s="356">
        <v>1</v>
      </c>
      <c r="E122" s="354">
        <v>1</v>
      </c>
      <c r="F122" s="389"/>
      <c r="G122" s="356" t="s">
        <v>86</v>
      </c>
      <c r="H122" s="335">
        <v>92</v>
      </c>
      <c r="I122" s="344">
        <v>0</v>
      </c>
      <c r="J122" s="385">
        <v>0</v>
      </c>
      <c r="K122" s="345">
        <v>0</v>
      </c>
      <c r="L122" s="344">
        <v>0</v>
      </c>
      <c r="M122" s="302"/>
      <c r="N122" s="302"/>
      <c r="O122" s="302"/>
    </row>
    <row r="123" spans="1:15" ht="12.75" customHeight="1">
      <c r="A123" s="359">
        <v>2</v>
      </c>
      <c r="B123" s="354">
        <v>6</v>
      </c>
      <c r="C123" s="355">
        <v>3</v>
      </c>
      <c r="D123" s="356">
        <v>1</v>
      </c>
      <c r="E123" s="354">
        <v>1</v>
      </c>
      <c r="F123" s="389">
        <v>1</v>
      </c>
      <c r="G123" s="356" t="s">
        <v>86</v>
      </c>
      <c r="H123" s="335">
        <v>93</v>
      </c>
      <c r="I123" s="362"/>
      <c r="J123" s="362"/>
      <c r="K123" s="362"/>
      <c r="L123" s="362"/>
      <c r="M123" s="302"/>
      <c r="N123" s="302"/>
      <c r="O123" s="302"/>
    </row>
    <row r="124" spans="1:15" ht="12.75" customHeight="1">
      <c r="A124" s="375">
        <v>2</v>
      </c>
      <c r="B124" s="349">
        <v>6</v>
      </c>
      <c r="C124" s="347">
        <v>4</v>
      </c>
      <c r="D124" s="348"/>
      <c r="E124" s="349"/>
      <c r="F124" s="391"/>
      <c r="G124" s="348" t="s">
        <v>87</v>
      </c>
      <c r="H124" s="335">
        <v>94</v>
      </c>
      <c r="I124" s="365">
        <v>0</v>
      </c>
      <c r="J124" s="386">
        <v>0</v>
      </c>
      <c r="K124" s="366">
        <v>0</v>
      </c>
      <c r="L124" s="365">
        <v>0</v>
      </c>
      <c r="M124" s="302"/>
      <c r="N124" s="302"/>
      <c r="O124" s="302"/>
    </row>
    <row r="125" spans="1:15" ht="12.75" customHeight="1">
      <c r="A125" s="359">
        <v>2</v>
      </c>
      <c r="B125" s="354">
        <v>6</v>
      </c>
      <c r="C125" s="355">
        <v>4</v>
      </c>
      <c r="D125" s="356">
        <v>1</v>
      </c>
      <c r="E125" s="354"/>
      <c r="F125" s="389"/>
      <c r="G125" s="356" t="s">
        <v>87</v>
      </c>
      <c r="H125" s="335">
        <v>95</v>
      </c>
      <c r="I125" s="344">
        <v>0</v>
      </c>
      <c r="J125" s="385">
        <v>0</v>
      </c>
      <c r="K125" s="345">
        <v>0</v>
      </c>
      <c r="L125" s="344">
        <v>0</v>
      </c>
      <c r="M125" s="302"/>
      <c r="N125" s="302"/>
      <c r="O125" s="302"/>
    </row>
    <row r="126" spans="1:15" ht="12.75" customHeight="1">
      <c r="A126" s="359">
        <v>2</v>
      </c>
      <c r="B126" s="354">
        <v>6</v>
      </c>
      <c r="C126" s="355">
        <v>4</v>
      </c>
      <c r="D126" s="356">
        <v>1</v>
      </c>
      <c r="E126" s="354">
        <v>1</v>
      </c>
      <c r="F126" s="389"/>
      <c r="G126" s="356" t="s">
        <v>87</v>
      </c>
      <c r="H126" s="335">
        <v>96</v>
      </c>
      <c r="I126" s="344">
        <v>0</v>
      </c>
      <c r="J126" s="385">
        <v>0</v>
      </c>
      <c r="K126" s="345">
        <v>0</v>
      </c>
      <c r="L126" s="344">
        <v>0</v>
      </c>
      <c r="M126" s="302"/>
      <c r="N126" s="302"/>
      <c r="O126" s="302"/>
    </row>
    <row r="127" spans="1:15" ht="12.75" customHeight="1">
      <c r="A127" s="359">
        <v>2</v>
      </c>
      <c r="B127" s="354">
        <v>6</v>
      </c>
      <c r="C127" s="355">
        <v>4</v>
      </c>
      <c r="D127" s="356">
        <v>1</v>
      </c>
      <c r="E127" s="354">
        <v>1</v>
      </c>
      <c r="F127" s="389">
        <v>1</v>
      </c>
      <c r="G127" s="356" t="s">
        <v>87</v>
      </c>
      <c r="H127" s="335">
        <v>97</v>
      </c>
      <c r="I127" s="362"/>
      <c r="J127" s="362"/>
      <c r="K127" s="362"/>
      <c r="L127" s="362"/>
      <c r="M127" s="302"/>
      <c r="N127" s="302"/>
      <c r="O127" s="302"/>
    </row>
    <row r="128" spans="1:15" ht="12.75" customHeight="1">
      <c r="A128" s="367">
        <v>2</v>
      </c>
      <c r="B128" s="376">
        <v>6</v>
      </c>
      <c r="C128" s="377">
        <v>5</v>
      </c>
      <c r="D128" s="379"/>
      <c r="E128" s="376"/>
      <c r="F128" s="397"/>
      <c r="G128" s="379" t="s">
        <v>584</v>
      </c>
      <c r="H128" s="335">
        <v>98</v>
      </c>
      <c r="I128" s="372">
        <v>0</v>
      </c>
      <c r="J128" s="398">
        <v>0</v>
      </c>
      <c r="K128" s="373">
        <v>0</v>
      </c>
      <c r="L128" s="372">
        <v>0</v>
      </c>
      <c r="M128" s="302"/>
      <c r="N128" s="302"/>
      <c r="O128" s="302"/>
    </row>
    <row r="129" spans="1:15" ht="12.75" customHeight="1">
      <c r="A129" s="359">
        <v>2</v>
      </c>
      <c r="B129" s="354">
        <v>6</v>
      </c>
      <c r="C129" s="355">
        <v>5</v>
      </c>
      <c r="D129" s="356">
        <v>1</v>
      </c>
      <c r="E129" s="354"/>
      <c r="F129" s="389"/>
      <c r="G129" s="379" t="s">
        <v>585</v>
      </c>
      <c r="H129" s="335">
        <v>99</v>
      </c>
      <c r="I129" s="344">
        <v>0</v>
      </c>
      <c r="J129" s="385">
        <v>0</v>
      </c>
      <c r="K129" s="345">
        <v>0</v>
      </c>
      <c r="L129" s="344">
        <v>0</v>
      </c>
      <c r="M129" s="302"/>
      <c r="N129" s="302"/>
      <c r="O129" s="302"/>
    </row>
    <row r="130" spans="1:15" ht="25.5" customHeight="1">
      <c r="A130" s="359">
        <v>2</v>
      </c>
      <c r="B130" s="354">
        <v>6</v>
      </c>
      <c r="C130" s="355">
        <v>5</v>
      </c>
      <c r="D130" s="356">
        <v>1</v>
      </c>
      <c r="E130" s="354">
        <v>1</v>
      </c>
      <c r="F130" s="389"/>
      <c r="G130" s="379" t="s">
        <v>584</v>
      </c>
      <c r="H130" s="335">
        <v>100</v>
      </c>
      <c r="I130" s="344">
        <v>0</v>
      </c>
      <c r="J130" s="385">
        <v>0</v>
      </c>
      <c r="K130" s="345">
        <v>0</v>
      </c>
      <c r="L130" s="344">
        <v>0</v>
      </c>
      <c r="M130" s="302"/>
      <c r="N130" s="302"/>
      <c r="O130" s="302"/>
    </row>
    <row r="131" spans="1:15" ht="25.5" customHeight="1">
      <c r="A131" s="354">
        <v>2</v>
      </c>
      <c r="B131" s="355">
        <v>6</v>
      </c>
      <c r="C131" s="354">
        <v>5</v>
      </c>
      <c r="D131" s="354">
        <v>1</v>
      </c>
      <c r="E131" s="356">
        <v>1</v>
      </c>
      <c r="F131" s="389">
        <v>1</v>
      </c>
      <c r="G131" s="379" t="s">
        <v>586</v>
      </c>
      <c r="H131" s="335">
        <v>101</v>
      </c>
      <c r="I131" s="362"/>
      <c r="J131" s="362"/>
      <c r="K131" s="362"/>
      <c r="L131" s="362"/>
      <c r="M131" s="302"/>
      <c r="N131" s="302"/>
      <c r="O131" s="302"/>
    </row>
    <row r="132" spans="1:15" ht="25.5" customHeight="1">
      <c r="A132" s="388">
        <v>2</v>
      </c>
      <c r="B132" s="340">
        <v>7</v>
      </c>
      <c r="C132" s="340"/>
      <c r="D132" s="341"/>
      <c r="E132" s="341"/>
      <c r="F132" s="343"/>
      <c r="G132" s="342" t="s">
        <v>89</v>
      </c>
      <c r="H132" s="335">
        <v>102</v>
      </c>
      <c r="I132" s="345">
        <v>1200</v>
      </c>
      <c r="J132" s="385">
        <v>600</v>
      </c>
      <c r="K132" s="345">
        <v>585.22</v>
      </c>
      <c r="L132" s="344">
        <v>585.22</v>
      </c>
      <c r="M132" s="302"/>
      <c r="N132" s="302"/>
      <c r="O132" s="302"/>
    </row>
    <row r="133" spans="1:15" ht="25.5" customHeight="1">
      <c r="A133" s="359">
        <v>2</v>
      </c>
      <c r="B133" s="354">
        <v>7</v>
      </c>
      <c r="C133" s="354">
        <v>1</v>
      </c>
      <c r="D133" s="355"/>
      <c r="E133" s="355"/>
      <c r="F133" s="357"/>
      <c r="G133" s="356" t="s">
        <v>90</v>
      </c>
      <c r="H133" s="335">
        <v>103</v>
      </c>
      <c r="I133" s="345">
        <v>0</v>
      </c>
      <c r="J133" s="385">
        <v>0</v>
      </c>
      <c r="K133" s="345">
        <v>0</v>
      </c>
      <c r="L133" s="344">
        <v>0</v>
      </c>
      <c r="M133" s="302"/>
      <c r="N133" s="302"/>
      <c r="O133" s="302"/>
    </row>
    <row r="134" spans="1:15" ht="25.5" customHeight="1">
      <c r="A134" s="359">
        <v>2</v>
      </c>
      <c r="B134" s="354">
        <v>7</v>
      </c>
      <c r="C134" s="354">
        <v>1</v>
      </c>
      <c r="D134" s="355">
        <v>1</v>
      </c>
      <c r="E134" s="355"/>
      <c r="F134" s="357"/>
      <c r="G134" s="356" t="s">
        <v>90</v>
      </c>
      <c r="H134" s="335">
        <v>104</v>
      </c>
      <c r="I134" s="345">
        <v>0</v>
      </c>
      <c r="J134" s="385">
        <v>0</v>
      </c>
      <c r="K134" s="345">
        <v>0</v>
      </c>
      <c r="L134" s="344">
        <v>0</v>
      </c>
      <c r="M134" s="302"/>
      <c r="N134" s="302"/>
      <c r="O134" s="302"/>
    </row>
    <row r="135" spans="1:15" ht="25.5" customHeight="1">
      <c r="A135" s="359">
        <v>2</v>
      </c>
      <c r="B135" s="354">
        <v>7</v>
      </c>
      <c r="C135" s="354">
        <v>1</v>
      </c>
      <c r="D135" s="355">
        <v>1</v>
      </c>
      <c r="E135" s="355">
        <v>1</v>
      </c>
      <c r="F135" s="357"/>
      <c r="G135" s="356" t="s">
        <v>90</v>
      </c>
      <c r="H135" s="335">
        <v>105</v>
      </c>
      <c r="I135" s="345">
        <v>0</v>
      </c>
      <c r="J135" s="385">
        <v>0</v>
      </c>
      <c r="K135" s="345">
        <v>0</v>
      </c>
      <c r="L135" s="344">
        <v>0</v>
      </c>
      <c r="M135" s="302"/>
      <c r="N135" s="302"/>
      <c r="O135" s="302"/>
    </row>
    <row r="136" spans="1:15" ht="25.5" customHeight="1">
      <c r="A136" s="375">
        <v>2</v>
      </c>
      <c r="B136" s="349">
        <v>7</v>
      </c>
      <c r="C136" s="375">
        <v>1</v>
      </c>
      <c r="D136" s="354">
        <v>1</v>
      </c>
      <c r="E136" s="347">
        <v>1</v>
      </c>
      <c r="F136" s="350">
        <v>1</v>
      </c>
      <c r="G136" s="348" t="s">
        <v>91</v>
      </c>
      <c r="H136" s="335">
        <v>106</v>
      </c>
      <c r="I136" s="399"/>
      <c r="J136" s="399"/>
      <c r="K136" s="399"/>
      <c r="L136" s="399"/>
      <c r="M136" s="302"/>
      <c r="N136" s="302"/>
      <c r="O136" s="302"/>
    </row>
    <row r="137" spans="1:15" ht="25.5" customHeight="1">
      <c r="A137" s="354">
        <v>2</v>
      </c>
      <c r="B137" s="354">
        <v>7</v>
      </c>
      <c r="C137" s="359">
        <v>1</v>
      </c>
      <c r="D137" s="354">
        <v>1</v>
      </c>
      <c r="E137" s="355">
        <v>1</v>
      </c>
      <c r="F137" s="357">
        <v>2</v>
      </c>
      <c r="G137" s="356" t="s">
        <v>92</v>
      </c>
      <c r="H137" s="335">
        <v>107</v>
      </c>
      <c r="I137" s="361"/>
      <c r="J137" s="361"/>
      <c r="K137" s="361"/>
      <c r="L137" s="361"/>
      <c r="M137" s="302"/>
      <c r="N137" s="302"/>
      <c r="O137" s="302"/>
    </row>
    <row r="138" spans="1:15" ht="38.25" customHeight="1">
      <c r="A138" s="367">
        <v>2</v>
      </c>
      <c r="B138" s="368">
        <v>7</v>
      </c>
      <c r="C138" s="367">
        <v>2</v>
      </c>
      <c r="D138" s="368"/>
      <c r="E138" s="369"/>
      <c r="F138" s="371"/>
      <c r="G138" s="370" t="s">
        <v>587</v>
      </c>
      <c r="H138" s="335">
        <v>108</v>
      </c>
      <c r="I138" s="352">
        <v>0</v>
      </c>
      <c r="J138" s="387">
        <v>0</v>
      </c>
      <c r="K138" s="352">
        <v>0</v>
      </c>
      <c r="L138" s="353">
        <v>0</v>
      </c>
      <c r="M138" s="302"/>
      <c r="N138" s="302"/>
      <c r="O138" s="302"/>
    </row>
    <row r="139" spans="1:15" ht="38.25" customHeight="1">
      <c r="A139" s="359">
        <v>2</v>
      </c>
      <c r="B139" s="354">
        <v>7</v>
      </c>
      <c r="C139" s="359">
        <v>2</v>
      </c>
      <c r="D139" s="354">
        <v>1</v>
      </c>
      <c r="E139" s="355"/>
      <c r="F139" s="357"/>
      <c r="G139" s="356" t="s">
        <v>93</v>
      </c>
      <c r="H139" s="335">
        <v>109</v>
      </c>
      <c r="I139" s="345">
        <v>0</v>
      </c>
      <c r="J139" s="385">
        <v>0</v>
      </c>
      <c r="K139" s="345">
        <v>0</v>
      </c>
      <c r="L139" s="344">
        <v>0</v>
      </c>
      <c r="M139" s="302"/>
      <c r="N139" s="302"/>
      <c r="O139" s="302"/>
    </row>
    <row r="140" spans="1:15" ht="38.25" customHeight="1">
      <c r="A140" s="359">
        <v>2</v>
      </c>
      <c r="B140" s="354">
        <v>7</v>
      </c>
      <c r="C140" s="359">
        <v>2</v>
      </c>
      <c r="D140" s="354">
        <v>1</v>
      </c>
      <c r="E140" s="355">
        <v>1</v>
      </c>
      <c r="F140" s="357"/>
      <c r="G140" s="356" t="s">
        <v>93</v>
      </c>
      <c r="H140" s="335">
        <v>110</v>
      </c>
      <c r="I140" s="345">
        <v>0</v>
      </c>
      <c r="J140" s="385">
        <v>0</v>
      </c>
      <c r="K140" s="345">
        <v>0</v>
      </c>
      <c r="L140" s="344">
        <v>0</v>
      </c>
      <c r="M140" s="302"/>
      <c r="N140" s="302"/>
      <c r="O140" s="302"/>
    </row>
    <row r="141" spans="1:15" ht="25.5" customHeight="1">
      <c r="A141" s="359">
        <v>2</v>
      </c>
      <c r="B141" s="354">
        <v>7</v>
      </c>
      <c r="C141" s="359">
        <v>2</v>
      </c>
      <c r="D141" s="354">
        <v>1</v>
      </c>
      <c r="E141" s="355">
        <v>1</v>
      </c>
      <c r="F141" s="357">
        <v>1</v>
      </c>
      <c r="G141" s="356" t="s">
        <v>94</v>
      </c>
      <c r="H141" s="335">
        <v>111</v>
      </c>
      <c r="I141" s="361"/>
      <c r="J141" s="361"/>
      <c r="K141" s="361"/>
      <c r="L141" s="361"/>
      <c r="M141" s="302"/>
      <c r="N141" s="302"/>
      <c r="O141" s="302"/>
    </row>
    <row r="142" spans="1:15" ht="25.5" customHeight="1">
      <c r="A142" s="359">
        <v>2</v>
      </c>
      <c r="B142" s="354">
        <v>7</v>
      </c>
      <c r="C142" s="359">
        <v>2</v>
      </c>
      <c r="D142" s="354">
        <v>1</v>
      </c>
      <c r="E142" s="355">
        <v>1</v>
      </c>
      <c r="F142" s="357">
        <v>2</v>
      </c>
      <c r="G142" s="356" t="s">
        <v>95</v>
      </c>
      <c r="H142" s="335">
        <v>112</v>
      </c>
      <c r="I142" s="361"/>
      <c r="J142" s="361"/>
      <c r="K142" s="361"/>
      <c r="L142" s="361"/>
      <c r="M142" s="302"/>
      <c r="N142" s="302"/>
      <c r="O142" s="302"/>
    </row>
    <row r="143" spans="1:15" ht="38.25" customHeight="1">
      <c r="A143" s="359">
        <v>2</v>
      </c>
      <c r="B143" s="354">
        <v>7</v>
      </c>
      <c r="C143" s="359">
        <v>2</v>
      </c>
      <c r="D143" s="354">
        <v>2</v>
      </c>
      <c r="E143" s="355"/>
      <c r="F143" s="357"/>
      <c r="G143" s="356" t="s">
        <v>244</v>
      </c>
      <c r="H143" s="335">
        <v>113</v>
      </c>
      <c r="I143" s="345">
        <v>0</v>
      </c>
      <c r="J143" s="345">
        <v>0</v>
      </c>
      <c r="K143" s="345">
        <v>0</v>
      </c>
      <c r="L143" s="345">
        <v>0</v>
      </c>
      <c r="M143" s="302"/>
      <c r="N143" s="302"/>
      <c r="O143" s="302"/>
    </row>
    <row r="144" spans="1:15" ht="38.25" customHeight="1">
      <c r="A144" s="359">
        <v>2</v>
      </c>
      <c r="B144" s="354">
        <v>7</v>
      </c>
      <c r="C144" s="359">
        <v>2</v>
      </c>
      <c r="D144" s="354">
        <v>2</v>
      </c>
      <c r="E144" s="355">
        <v>1</v>
      </c>
      <c r="F144" s="357"/>
      <c r="G144" s="356" t="s">
        <v>244</v>
      </c>
      <c r="H144" s="335">
        <v>114</v>
      </c>
      <c r="I144" s="345">
        <v>0</v>
      </c>
      <c r="J144" s="345">
        <v>0</v>
      </c>
      <c r="K144" s="345">
        <v>0</v>
      </c>
      <c r="L144" s="345">
        <v>0</v>
      </c>
      <c r="M144" s="302"/>
      <c r="N144" s="302"/>
      <c r="O144" s="302"/>
    </row>
    <row r="145" spans="1:15" ht="38.25" customHeight="1">
      <c r="A145" s="359">
        <v>2</v>
      </c>
      <c r="B145" s="354">
        <v>7</v>
      </c>
      <c r="C145" s="359">
        <v>2</v>
      </c>
      <c r="D145" s="354">
        <v>2</v>
      </c>
      <c r="E145" s="355">
        <v>1</v>
      </c>
      <c r="F145" s="357">
        <v>1</v>
      </c>
      <c r="G145" s="356" t="s">
        <v>244</v>
      </c>
      <c r="H145" s="335">
        <v>115</v>
      </c>
      <c r="I145" s="361"/>
      <c r="J145" s="361"/>
      <c r="K145" s="361"/>
      <c r="L145" s="361"/>
      <c r="M145" s="302"/>
      <c r="N145" s="302"/>
      <c r="O145" s="302"/>
    </row>
    <row r="146" spans="1:15" ht="38.25" customHeight="1">
      <c r="A146" s="359">
        <v>2</v>
      </c>
      <c r="B146" s="354">
        <v>7</v>
      </c>
      <c r="C146" s="359">
        <v>3</v>
      </c>
      <c r="D146" s="354"/>
      <c r="E146" s="355"/>
      <c r="F146" s="357"/>
      <c r="G146" s="356" t="s">
        <v>96</v>
      </c>
      <c r="H146" s="335">
        <v>116</v>
      </c>
      <c r="I146" s="345">
        <v>1200</v>
      </c>
      <c r="J146" s="385">
        <v>600</v>
      </c>
      <c r="K146" s="345">
        <v>585.22</v>
      </c>
      <c r="L146" s="344">
        <v>585.22</v>
      </c>
      <c r="M146" s="302"/>
      <c r="N146" s="302"/>
      <c r="O146" s="302"/>
    </row>
    <row r="147" spans="1:15" ht="12.75" customHeight="1">
      <c r="A147" s="367">
        <v>2</v>
      </c>
      <c r="B147" s="376">
        <v>7</v>
      </c>
      <c r="C147" s="400">
        <v>3</v>
      </c>
      <c r="D147" s="376">
        <v>1</v>
      </c>
      <c r="E147" s="377"/>
      <c r="F147" s="378"/>
      <c r="G147" s="379" t="s">
        <v>96</v>
      </c>
      <c r="H147" s="335">
        <v>117</v>
      </c>
      <c r="I147" s="373">
        <v>1200</v>
      </c>
      <c r="J147" s="398">
        <v>600</v>
      </c>
      <c r="K147" s="373">
        <v>585.22</v>
      </c>
      <c r="L147" s="372">
        <v>585.22</v>
      </c>
      <c r="M147" s="302"/>
      <c r="N147" s="302"/>
      <c r="O147" s="302"/>
    </row>
    <row r="148" spans="1:15" ht="12.75" customHeight="1">
      <c r="A148" s="359">
        <v>2</v>
      </c>
      <c r="B148" s="354">
        <v>7</v>
      </c>
      <c r="C148" s="359">
        <v>3</v>
      </c>
      <c r="D148" s="354">
        <v>1</v>
      </c>
      <c r="E148" s="355">
        <v>1</v>
      </c>
      <c r="F148" s="357"/>
      <c r="G148" s="356" t="s">
        <v>96</v>
      </c>
      <c r="H148" s="335">
        <v>118</v>
      </c>
      <c r="I148" s="345">
        <v>1200</v>
      </c>
      <c r="J148" s="385">
        <v>600</v>
      </c>
      <c r="K148" s="345">
        <v>585.22</v>
      </c>
      <c r="L148" s="344">
        <v>585.22</v>
      </c>
      <c r="M148" s="302"/>
      <c r="N148" s="302"/>
      <c r="O148" s="302"/>
    </row>
    <row r="149" spans="1:15" ht="12.75" customHeight="1">
      <c r="A149" s="375">
        <v>2</v>
      </c>
      <c r="B149" s="349">
        <v>7</v>
      </c>
      <c r="C149" s="375">
        <v>3</v>
      </c>
      <c r="D149" s="349">
        <v>1</v>
      </c>
      <c r="E149" s="347">
        <v>1</v>
      </c>
      <c r="F149" s="350">
        <v>1</v>
      </c>
      <c r="G149" s="348" t="s">
        <v>97</v>
      </c>
      <c r="H149" s="335">
        <v>119</v>
      </c>
      <c r="I149" s="399">
        <v>1200</v>
      </c>
      <c r="J149" s="399">
        <v>600</v>
      </c>
      <c r="K149" s="399">
        <v>585.22</v>
      </c>
      <c r="L149" s="399">
        <v>585.22</v>
      </c>
      <c r="M149" s="302"/>
      <c r="N149" s="302"/>
      <c r="O149" s="302"/>
    </row>
    <row r="150" spans="1:15" ht="12.75" customHeight="1">
      <c r="A150" s="359">
        <v>2</v>
      </c>
      <c r="B150" s="354">
        <v>7</v>
      </c>
      <c r="C150" s="359">
        <v>3</v>
      </c>
      <c r="D150" s="354">
        <v>1</v>
      </c>
      <c r="E150" s="355">
        <v>1</v>
      </c>
      <c r="F150" s="357">
        <v>2</v>
      </c>
      <c r="G150" s="356" t="s">
        <v>98</v>
      </c>
      <c r="H150" s="335">
        <v>120</v>
      </c>
      <c r="I150" s="361"/>
      <c r="J150" s="362"/>
      <c r="K150" s="362"/>
      <c r="L150" s="362"/>
      <c r="M150" s="302"/>
      <c r="N150" s="302"/>
      <c r="O150" s="302"/>
    </row>
    <row r="151" spans="1:15" ht="12.75" customHeight="1">
      <c r="A151" s="388">
        <v>2</v>
      </c>
      <c r="B151" s="388">
        <v>8</v>
      </c>
      <c r="C151" s="340"/>
      <c r="D151" s="364"/>
      <c r="E151" s="346"/>
      <c r="F151" s="401"/>
      <c r="G151" s="351" t="s">
        <v>99</v>
      </c>
      <c r="H151" s="335">
        <v>121</v>
      </c>
      <c r="I151" s="366">
        <v>0</v>
      </c>
      <c r="J151" s="386">
        <v>0</v>
      </c>
      <c r="K151" s="366">
        <v>0</v>
      </c>
      <c r="L151" s="365">
        <v>0</v>
      </c>
      <c r="M151" s="302"/>
      <c r="N151" s="302"/>
      <c r="O151" s="302"/>
    </row>
    <row r="152" spans="1:15" ht="12.75" customHeight="1">
      <c r="A152" s="367">
        <v>2</v>
      </c>
      <c r="B152" s="367">
        <v>8</v>
      </c>
      <c r="C152" s="367">
        <v>1</v>
      </c>
      <c r="D152" s="368"/>
      <c r="E152" s="369"/>
      <c r="F152" s="371"/>
      <c r="G152" s="348" t="s">
        <v>99</v>
      </c>
      <c r="H152" s="335">
        <v>122</v>
      </c>
      <c r="I152" s="366">
        <v>0</v>
      </c>
      <c r="J152" s="386">
        <v>0</v>
      </c>
      <c r="K152" s="366">
        <v>0</v>
      </c>
      <c r="L152" s="365">
        <v>0</v>
      </c>
      <c r="M152" s="302"/>
      <c r="N152" s="302"/>
      <c r="O152" s="302"/>
    </row>
    <row r="153" spans="1:15" ht="12.75" customHeight="1">
      <c r="A153" s="359">
        <v>2</v>
      </c>
      <c r="B153" s="354">
        <v>8</v>
      </c>
      <c r="C153" s="356">
        <v>1</v>
      </c>
      <c r="D153" s="354">
        <v>1</v>
      </c>
      <c r="E153" s="355"/>
      <c r="F153" s="357"/>
      <c r="G153" s="356" t="s">
        <v>588</v>
      </c>
      <c r="H153" s="335">
        <v>123</v>
      </c>
      <c r="I153" s="345">
        <v>0</v>
      </c>
      <c r="J153" s="385">
        <v>0</v>
      </c>
      <c r="K153" s="345">
        <v>0</v>
      </c>
      <c r="L153" s="344">
        <v>0</v>
      </c>
      <c r="M153" s="302"/>
      <c r="N153" s="302"/>
      <c r="O153" s="302"/>
    </row>
    <row r="154" spans="1:15" ht="12.75" customHeight="1">
      <c r="A154" s="359">
        <v>2</v>
      </c>
      <c r="B154" s="354">
        <v>8</v>
      </c>
      <c r="C154" s="348">
        <v>1</v>
      </c>
      <c r="D154" s="349">
        <v>1</v>
      </c>
      <c r="E154" s="347">
        <v>1</v>
      </c>
      <c r="F154" s="350"/>
      <c r="G154" s="356" t="s">
        <v>588</v>
      </c>
      <c r="H154" s="335">
        <v>124</v>
      </c>
      <c r="I154" s="366">
        <v>0</v>
      </c>
      <c r="J154" s="366">
        <v>0</v>
      </c>
      <c r="K154" s="366">
        <v>0</v>
      </c>
      <c r="L154" s="366">
        <v>0</v>
      </c>
      <c r="M154" s="302"/>
      <c r="N154" s="302"/>
      <c r="O154" s="302"/>
    </row>
    <row r="155" spans="1:15" ht="12.75" customHeight="1">
      <c r="A155" s="354">
        <v>2</v>
      </c>
      <c r="B155" s="349">
        <v>8</v>
      </c>
      <c r="C155" s="356">
        <v>1</v>
      </c>
      <c r="D155" s="354">
        <v>1</v>
      </c>
      <c r="E155" s="355">
        <v>1</v>
      </c>
      <c r="F155" s="357">
        <v>1</v>
      </c>
      <c r="G155" s="356" t="s">
        <v>100</v>
      </c>
      <c r="H155" s="335">
        <v>125</v>
      </c>
      <c r="I155" s="361"/>
      <c r="J155" s="361"/>
      <c r="K155" s="361"/>
      <c r="L155" s="361"/>
      <c r="M155" s="302"/>
      <c r="N155" s="302"/>
      <c r="O155" s="302"/>
    </row>
    <row r="156" spans="1:15" ht="12.75" customHeight="1">
      <c r="A156" s="367">
        <v>2</v>
      </c>
      <c r="B156" s="376">
        <v>8</v>
      </c>
      <c r="C156" s="379">
        <v>1</v>
      </c>
      <c r="D156" s="376">
        <v>1</v>
      </c>
      <c r="E156" s="377">
        <v>1</v>
      </c>
      <c r="F156" s="378">
        <v>2</v>
      </c>
      <c r="G156" s="379" t="s">
        <v>589</v>
      </c>
      <c r="H156" s="335">
        <v>126</v>
      </c>
      <c r="I156" s="402"/>
      <c r="J156" s="402"/>
      <c r="K156" s="402"/>
      <c r="L156" s="402"/>
      <c r="M156" s="302"/>
      <c r="N156" s="302"/>
      <c r="O156" s="302"/>
    </row>
    <row r="157" spans="1:15" ht="12.75" customHeight="1">
      <c r="A157" s="367">
        <v>2</v>
      </c>
      <c r="B157" s="376">
        <v>8</v>
      </c>
      <c r="C157" s="379">
        <v>1</v>
      </c>
      <c r="D157" s="376">
        <v>1</v>
      </c>
      <c r="E157" s="377">
        <v>1</v>
      </c>
      <c r="F157" s="378">
        <v>3</v>
      </c>
      <c r="G157" s="379" t="s">
        <v>258</v>
      </c>
      <c r="H157" s="335">
        <v>127</v>
      </c>
      <c r="I157" s="402"/>
      <c r="J157" s="403"/>
      <c r="K157" s="402"/>
      <c r="L157" s="380"/>
      <c r="M157" s="302"/>
      <c r="N157" s="302"/>
      <c r="O157" s="302"/>
    </row>
    <row r="158" spans="1:15" ht="12.75" customHeight="1">
      <c r="A158" s="359">
        <v>2</v>
      </c>
      <c r="B158" s="354">
        <v>8</v>
      </c>
      <c r="C158" s="356">
        <v>1</v>
      </c>
      <c r="D158" s="354">
        <v>2</v>
      </c>
      <c r="E158" s="355"/>
      <c r="F158" s="357"/>
      <c r="G158" s="356" t="s">
        <v>590</v>
      </c>
      <c r="H158" s="335">
        <v>128</v>
      </c>
      <c r="I158" s="345">
        <v>0</v>
      </c>
      <c r="J158" s="385">
        <v>0</v>
      </c>
      <c r="K158" s="345">
        <v>0</v>
      </c>
      <c r="L158" s="344">
        <v>0</v>
      </c>
      <c r="M158" s="302"/>
      <c r="N158" s="302"/>
      <c r="O158" s="302"/>
    </row>
    <row r="159" spans="1:15" ht="12.75" customHeight="1">
      <c r="A159" s="359">
        <v>2</v>
      </c>
      <c r="B159" s="354">
        <v>8</v>
      </c>
      <c r="C159" s="356">
        <v>1</v>
      </c>
      <c r="D159" s="354">
        <v>2</v>
      </c>
      <c r="E159" s="355">
        <v>1</v>
      </c>
      <c r="F159" s="357"/>
      <c r="G159" s="356" t="s">
        <v>590</v>
      </c>
      <c r="H159" s="335">
        <v>129</v>
      </c>
      <c r="I159" s="345">
        <v>0</v>
      </c>
      <c r="J159" s="385">
        <v>0</v>
      </c>
      <c r="K159" s="345">
        <v>0</v>
      </c>
      <c r="L159" s="344">
        <v>0</v>
      </c>
      <c r="M159" s="302"/>
      <c r="N159" s="302"/>
      <c r="O159" s="302"/>
    </row>
    <row r="160" spans="1:15" ht="12.75" customHeight="1">
      <c r="A160" s="367">
        <v>2</v>
      </c>
      <c r="B160" s="368">
        <v>8</v>
      </c>
      <c r="C160" s="370">
        <v>1</v>
      </c>
      <c r="D160" s="368">
        <v>2</v>
      </c>
      <c r="E160" s="369">
        <v>1</v>
      </c>
      <c r="F160" s="371">
        <v>1</v>
      </c>
      <c r="G160" s="356" t="s">
        <v>590</v>
      </c>
      <c r="H160" s="335">
        <v>130</v>
      </c>
      <c r="I160" s="404"/>
      <c r="J160" s="362"/>
      <c r="K160" s="362"/>
      <c r="L160" s="362"/>
      <c r="M160" s="302"/>
      <c r="N160" s="302"/>
      <c r="O160" s="302"/>
    </row>
    <row r="161" spans="1:15" ht="12.75" customHeight="1">
      <c r="A161" s="388">
        <v>2</v>
      </c>
      <c r="B161" s="340">
        <v>9</v>
      </c>
      <c r="C161" s="342"/>
      <c r="D161" s="340"/>
      <c r="E161" s="341"/>
      <c r="F161" s="343"/>
      <c r="G161" s="342" t="s">
        <v>591</v>
      </c>
      <c r="H161" s="335">
        <v>131</v>
      </c>
      <c r="I161" s="345">
        <v>0</v>
      </c>
      <c r="J161" s="385">
        <v>0</v>
      </c>
      <c r="K161" s="345">
        <v>0</v>
      </c>
      <c r="L161" s="344">
        <v>0</v>
      </c>
      <c r="M161" s="302"/>
      <c r="N161" s="302"/>
      <c r="O161" s="302"/>
    </row>
    <row r="162" spans="1:15" ht="12.75" customHeight="1">
      <c r="A162" s="359">
        <v>2</v>
      </c>
      <c r="B162" s="354">
        <v>9</v>
      </c>
      <c r="C162" s="356">
        <v>1</v>
      </c>
      <c r="D162" s="354"/>
      <c r="E162" s="355"/>
      <c r="F162" s="357"/>
      <c r="G162" s="356" t="s">
        <v>592</v>
      </c>
      <c r="H162" s="335">
        <v>132</v>
      </c>
      <c r="I162" s="345">
        <v>0</v>
      </c>
      <c r="J162" s="385">
        <v>0</v>
      </c>
      <c r="K162" s="345">
        <v>0</v>
      </c>
      <c r="L162" s="344">
        <v>0</v>
      </c>
      <c r="M162" s="302"/>
      <c r="N162" s="302"/>
      <c r="O162" s="302"/>
    </row>
    <row r="163" spans="1:15" ht="12.75" customHeight="1">
      <c r="A163" s="375">
        <v>2</v>
      </c>
      <c r="B163" s="349">
        <v>9</v>
      </c>
      <c r="C163" s="348">
        <v>1</v>
      </c>
      <c r="D163" s="349">
        <v>1</v>
      </c>
      <c r="E163" s="347"/>
      <c r="F163" s="350"/>
      <c r="G163" s="356" t="s">
        <v>593</v>
      </c>
      <c r="H163" s="335">
        <v>133</v>
      </c>
      <c r="I163" s="366">
        <v>0</v>
      </c>
      <c r="J163" s="386">
        <v>0</v>
      </c>
      <c r="K163" s="366">
        <v>0</v>
      </c>
      <c r="L163" s="365">
        <v>0</v>
      </c>
      <c r="M163" s="302"/>
      <c r="N163" s="302"/>
      <c r="O163" s="302"/>
    </row>
    <row r="164" spans="1:15" ht="12.75" customHeight="1">
      <c r="A164" s="359">
        <v>2</v>
      </c>
      <c r="B164" s="354">
        <v>9</v>
      </c>
      <c r="C164" s="359">
        <v>1</v>
      </c>
      <c r="D164" s="354">
        <v>1</v>
      </c>
      <c r="E164" s="355">
        <v>1</v>
      </c>
      <c r="F164" s="357"/>
      <c r="G164" s="356" t="s">
        <v>593</v>
      </c>
      <c r="H164" s="335">
        <v>134</v>
      </c>
      <c r="I164" s="345">
        <v>0</v>
      </c>
      <c r="J164" s="385">
        <v>0</v>
      </c>
      <c r="K164" s="345">
        <v>0</v>
      </c>
      <c r="L164" s="344">
        <v>0</v>
      </c>
      <c r="M164" s="302"/>
      <c r="N164" s="302"/>
      <c r="O164" s="302"/>
    </row>
    <row r="165" spans="1:15" ht="12.75" customHeight="1">
      <c r="A165" s="375">
        <v>2</v>
      </c>
      <c r="B165" s="349">
        <v>9</v>
      </c>
      <c r="C165" s="349">
        <v>1</v>
      </c>
      <c r="D165" s="349">
        <v>1</v>
      </c>
      <c r="E165" s="347">
        <v>1</v>
      </c>
      <c r="F165" s="350">
        <v>1</v>
      </c>
      <c r="G165" s="356" t="s">
        <v>593</v>
      </c>
      <c r="H165" s="335">
        <v>135</v>
      </c>
      <c r="I165" s="399"/>
      <c r="J165" s="399"/>
      <c r="K165" s="399"/>
      <c r="L165" s="399"/>
      <c r="M165" s="302"/>
      <c r="N165" s="302"/>
      <c r="O165" s="302"/>
    </row>
    <row r="166" spans="1:15" ht="12.75" customHeight="1">
      <c r="A166" s="359">
        <v>2</v>
      </c>
      <c r="B166" s="354">
        <v>9</v>
      </c>
      <c r="C166" s="354">
        <v>2</v>
      </c>
      <c r="D166" s="354"/>
      <c r="E166" s="355"/>
      <c r="F166" s="357"/>
      <c r="G166" s="356" t="s">
        <v>594</v>
      </c>
      <c r="H166" s="335">
        <v>136</v>
      </c>
      <c r="I166" s="345">
        <v>0</v>
      </c>
      <c r="J166" s="345">
        <v>0</v>
      </c>
      <c r="K166" s="345">
        <v>0</v>
      </c>
      <c r="L166" s="345">
        <v>0</v>
      </c>
      <c r="M166" s="302"/>
      <c r="N166" s="302"/>
      <c r="O166" s="302"/>
    </row>
    <row r="167" spans="1:15" ht="12.75" customHeight="1">
      <c r="A167" s="359">
        <v>2</v>
      </c>
      <c r="B167" s="354">
        <v>9</v>
      </c>
      <c r="C167" s="354">
        <v>2</v>
      </c>
      <c r="D167" s="349">
        <v>1</v>
      </c>
      <c r="E167" s="347"/>
      <c r="F167" s="350"/>
      <c r="G167" s="348" t="s">
        <v>595</v>
      </c>
      <c r="H167" s="335">
        <v>137</v>
      </c>
      <c r="I167" s="366">
        <v>0</v>
      </c>
      <c r="J167" s="386">
        <v>0</v>
      </c>
      <c r="K167" s="366">
        <v>0</v>
      </c>
      <c r="L167" s="365">
        <v>0</v>
      </c>
      <c r="M167" s="302"/>
      <c r="N167" s="302"/>
      <c r="O167" s="302"/>
    </row>
    <row r="168" spans="1:15" ht="12.75" customHeight="1">
      <c r="A168" s="375">
        <v>2</v>
      </c>
      <c r="B168" s="349">
        <v>9</v>
      </c>
      <c r="C168" s="349">
        <v>2</v>
      </c>
      <c r="D168" s="354">
        <v>1</v>
      </c>
      <c r="E168" s="355">
        <v>1</v>
      </c>
      <c r="F168" s="357"/>
      <c r="G168" s="348" t="s">
        <v>596</v>
      </c>
      <c r="H168" s="335">
        <v>138</v>
      </c>
      <c r="I168" s="345">
        <v>0</v>
      </c>
      <c r="J168" s="385">
        <v>0</v>
      </c>
      <c r="K168" s="345">
        <v>0</v>
      </c>
      <c r="L168" s="344">
        <v>0</v>
      </c>
      <c r="M168" s="302"/>
      <c r="N168" s="302"/>
      <c r="O168" s="302"/>
    </row>
    <row r="169" spans="1:15" ht="12.75" customHeight="1">
      <c r="A169" s="367">
        <v>2</v>
      </c>
      <c r="B169" s="376">
        <v>9</v>
      </c>
      <c r="C169" s="376">
        <v>2</v>
      </c>
      <c r="D169" s="376">
        <v>1</v>
      </c>
      <c r="E169" s="377">
        <v>1</v>
      </c>
      <c r="F169" s="378">
        <v>1</v>
      </c>
      <c r="G169" s="348" t="s">
        <v>597</v>
      </c>
      <c r="H169" s="335">
        <v>139</v>
      </c>
      <c r="I169" s="402"/>
      <c r="J169" s="360"/>
      <c r="K169" s="360"/>
      <c r="L169" s="360"/>
      <c r="M169" s="302"/>
      <c r="N169" s="302"/>
      <c r="O169" s="302"/>
    </row>
    <row r="170" spans="1:15" ht="12.75" customHeight="1">
      <c r="A170" s="359">
        <v>2</v>
      </c>
      <c r="B170" s="354">
        <v>9</v>
      </c>
      <c r="C170" s="354">
        <v>2</v>
      </c>
      <c r="D170" s="354">
        <v>1</v>
      </c>
      <c r="E170" s="355">
        <v>1</v>
      </c>
      <c r="F170" s="357">
        <v>2</v>
      </c>
      <c r="G170" s="348" t="s">
        <v>598</v>
      </c>
      <c r="H170" s="335">
        <v>140</v>
      </c>
      <c r="I170" s="361"/>
      <c r="J170" s="405"/>
      <c r="K170" s="405"/>
      <c r="L170" s="405"/>
      <c r="M170" s="302"/>
      <c r="N170" s="302"/>
      <c r="O170" s="302"/>
    </row>
    <row r="171" spans="1:15" ht="12.75" customHeight="1">
      <c r="A171" s="359">
        <v>2</v>
      </c>
      <c r="B171" s="354">
        <v>9</v>
      </c>
      <c r="C171" s="354">
        <v>2</v>
      </c>
      <c r="D171" s="354">
        <v>1</v>
      </c>
      <c r="E171" s="355">
        <v>1</v>
      </c>
      <c r="F171" s="357">
        <v>3</v>
      </c>
      <c r="G171" s="348" t="s">
        <v>599</v>
      </c>
      <c r="H171" s="335">
        <v>141</v>
      </c>
      <c r="I171" s="361"/>
      <c r="J171" s="361"/>
      <c r="K171" s="361"/>
      <c r="L171" s="361"/>
      <c r="M171" s="302"/>
      <c r="N171" s="302"/>
      <c r="O171" s="302"/>
    </row>
    <row r="172" spans="1:15" ht="12.75" customHeight="1">
      <c r="A172" s="406">
        <v>2</v>
      </c>
      <c r="B172" s="406">
        <v>9</v>
      </c>
      <c r="C172" s="406">
        <v>2</v>
      </c>
      <c r="D172" s="406">
        <v>2</v>
      </c>
      <c r="E172" s="406"/>
      <c r="F172" s="406"/>
      <c r="G172" s="356" t="s">
        <v>600</v>
      </c>
      <c r="H172" s="335">
        <v>142</v>
      </c>
      <c r="I172" s="345">
        <v>0</v>
      </c>
      <c r="J172" s="385">
        <v>0</v>
      </c>
      <c r="K172" s="345">
        <v>0</v>
      </c>
      <c r="L172" s="344">
        <v>0</v>
      </c>
      <c r="M172" s="302"/>
      <c r="N172" s="302"/>
      <c r="O172" s="302"/>
    </row>
    <row r="173" spans="1:15" ht="25.5" customHeight="1">
      <c r="A173" s="359">
        <v>2</v>
      </c>
      <c r="B173" s="354">
        <v>9</v>
      </c>
      <c r="C173" s="354">
        <v>2</v>
      </c>
      <c r="D173" s="354">
        <v>2</v>
      </c>
      <c r="E173" s="355">
        <v>1</v>
      </c>
      <c r="F173" s="357"/>
      <c r="G173" s="348" t="s">
        <v>601</v>
      </c>
      <c r="H173" s="335">
        <v>143</v>
      </c>
      <c r="I173" s="366">
        <v>0</v>
      </c>
      <c r="J173" s="366">
        <v>0</v>
      </c>
      <c r="K173" s="366">
        <v>0</v>
      </c>
      <c r="L173" s="366">
        <v>0</v>
      </c>
      <c r="M173" s="302"/>
      <c r="N173" s="302"/>
      <c r="O173" s="302"/>
    </row>
    <row r="174" spans="1:15" ht="12.75" customHeight="1">
      <c r="A174" s="359">
        <v>2</v>
      </c>
      <c r="B174" s="354">
        <v>9</v>
      </c>
      <c r="C174" s="354">
        <v>2</v>
      </c>
      <c r="D174" s="354">
        <v>2</v>
      </c>
      <c r="E174" s="354">
        <v>1</v>
      </c>
      <c r="F174" s="357">
        <v>1</v>
      </c>
      <c r="G174" s="407" t="s">
        <v>602</v>
      </c>
      <c r="H174" s="335">
        <v>144</v>
      </c>
      <c r="I174" s="361"/>
      <c r="J174" s="360"/>
      <c r="K174" s="360"/>
      <c r="L174" s="360"/>
      <c r="M174" s="302"/>
      <c r="N174" s="302"/>
      <c r="O174" s="302"/>
    </row>
    <row r="175" spans="1:15" ht="12.75" customHeight="1">
      <c r="A175" s="368">
        <v>2</v>
      </c>
      <c r="B175" s="370">
        <v>9</v>
      </c>
      <c r="C175" s="368">
        <v>2</v>
      </c>
      <c r="D175" s="369">
        <v>2</v>
      </c>
      <c r="E175" s="369">
        <v>1</v>
      </c>
      <c r="F175" s="371">
        <v>2</v>
      </c>
      <c r="G175" s="370" t="s">
        <v>603</v>
      </c>
      <c r="H175" s="335">
        <v>145</v>
      </c>
      <c r="I175" s="360"/>
      <c r="J175" s="362"/>
      <c r="K175" s="362"/>
      <c r="L175" s="362"/>
      <c r="M175" s="302"/>
      <c r="N175" s="302"/>
      <c r="O175" s="302"/>
    </row>
    <row r="176" spans="1:15" ht="12.75" customHeight="1">
      <c r="A176" s="354">
        <v>2</v>
      </c>
      <c r="B176" s="379">
        <v>9</v>
      </c>
      <c r="C176" s="376">
        <v>2</v>
      </c>
      <c r="D176" s="377">
        <v>2</v>
      </c>
      <c r="E176" s="377">
        <v>1</v>
      </c>
      <c r="F176" s="378">
        <v>3</v>
      </c>
      <c r="G176" s="379" t="s">
        <v>604</v>
      </c>
      <c r="H176" s="335">
        <v>146</v>
      </c>
      <c r="I176" s="405"/>
      <c r="J176" s="405"/>
      <c r="K176" s="405"/>
      <c r="L176" s="405"/>
      <c r="M176" s="302"/>
      <c r="N176" s="302"/>
      <c r="O176" s="302"/>
    </row>
    <row r="177" spans="1:15" ht="12.75" customHeight="1">
      <c r="A177" s="340">
        <v>3</v>
      </c>
      <c r="B177" s="342"/>
      <c r="C177" s="340"/>
      <c r="D177" s="341"/>
      <c r="E177" s="341"/>
      <c r="F177" s="343"/>
      <c r="G177" s="393" t="s">
        <v>605</v>
      </c>
      <c r="H177" s="335">
        <v>147</v>
      </c>
      <c r="I177" s="344">
        <v>0</v>
      </c>
      <c r="J177" s="385">
        <v>0</v>
      </c>
      <c r="K177" s="345">
        <v>0</v>
      </c>
      <c r="L177" s="344">
        <v>0</v>
      </c>
      <c r="M177" s="302"/>
      <c r="N177" s="302"/>
      <c r="O177" s="302"/>
    </row>
    <row r="178" spans="1:15" ht="12.75" customHeight="1">
      <c r="A178" s="388">
        <v>3</v>
      </c>
      <c r="B178" s="340">
        <v>1</v>
      </c>
      <c r="C178" s="364"/>
      <c r="D178" s="346"/>
      <c r="E178" s="346"/>
      <c r="F178" s="401"/>
      <c r="G178" s="384" t="s">
        <v>113</v>
      </c>
      <c r="H178" s="335">
        <v>148</v>
      </c>
      <c r="I178" s="344">
        <v>0</v>
      </c>
      <c r="J178" s="365">
        <v>0</v>
      </c>
      <c r="K178" s="365">
        <v>0</v>
      </c>
      <c r="L178" s="365">
        <v>0</v>
      </c>
      <c r="M178" s="302"/>
      <c r="N178" s="302"/>
      <c r="O178" s="302"/>
    </row>
    <row r="179" spans="1:15" ht="12.75" customHeight="1">
      <c r="A179" s="349">
        <v>3</v>
      </c>
      <c r="B179" s="348">
        <v>1</v>
      </c>
      <c r="C179" s="349">
        <v>1</v>
      </c>
      <c r="D179" s="347"/>
      <c r="E179" s="347"/>
      <c r="F179" s="408"/>
      <c r="G179" s="359" t="s">
        <v>606</v>
      </c>
      <c r="H179" s="335">
        <v>149</v>
      </c>
      <c r="I179" s="365">
        <v>0</v>
      </c>
      <c r="J179" s="385">
        <v>0</v>
      </c>
      <c r="K179" s="345">
        <v>0</v>
      </c>
      <c r="L179" s="344">
        <v>0</v>
      </c>
      <c r="M179" s="302"/>
      <c r="N179" s="302"/>
      <c r="O179" s="302"/>
    </row>
    <row r="180" spans="1:15" ht="12.75" customHeight="1">
      <c r="A180" s="354">
        <v>3</v>
      </c>
      <c r="B180" s="356">
        <v>1</v>
      </c>
      <c r="C180" s="354">
        <v>1</v>
      </c>
      <c r="D180" s="355">
        <v>1</v>
      </c>
      <c r="E180" s="355"/>
      <c r="F180" s="409"/>
      <c r="G180" s="359" t="s">
        <v>607</v>
      </c>
      <c r="H180" s="335">
        <v>150</v>
      </c>
      <c r="I180" s="344">
        <v>0</v>
      </c>
      <c r="J180" s="386">
        <v>0</v>
      </c>
      <c r="K180" s="366">
        <v>0</v>
      </c>
      <c r="L180" s="365">
        <v>0</v>
      </c>
      <c r="M180" s="302"/>
      <c r="N180" s="302"/>
      <c r="O180" s="302"/>
    </row>
    <row r="181" spans="1:15" ht="12.75" customHeight="1">
      <c r="A181" s="354">
        <v>3</v>
      </c>
      <c r="B181" s="356">
        <v>1</v>
      </c>
      <c r="C181" s="354">
        <v>1</v>
      </c>
      <c r="D181" s="355">
        <v>1</v>
      </c>
      <c r="E181" s="355">
        <v>1</v>
      </c>
      <c r="F181" s="389"/>
      <c r="G181" s="359" t="s">
        <v>608</v>
      </c>
      <c r="H181" s="335">
        <v>151</v>
      </c>
      <c r="I181" s="365">
        <v>0</v>
      </c>
      <c r="J181" s="344">
        <v>0</v>
      </c>
      <c r="K181" s="344">
        <v>0</v>
      </c>
      <c r="L181" s="344">
        <v>0</v>
      </c>
      <c r="M181" s="302"/>
      <c r="N181" s="302"/>
      <c r="O181" s="302"/>
    </row>
    <row r="182" spans="1:15" ht="12.75" customHeight="1">
      <c r="A182" s="354">
        <v>3</v>
      </c>
      <c r="B182" s="356">
        <v>1</v>
      </c>
      <c r="C182" s="354">
        <v>1</v>
      </c>
      <c r="D182" s="355">
        <v>1</v>
      </c>
      <c r="E182" s="355">
        <v>1</v>
      </c>
      <c r="F182" s="389">
        <v>1</v>
      </c>
      <c r="G182" s="359" t="s">
        <v>608</v>
      </c>
      <c r="H182" s="335">
        <v>152</v>
      </c>
      <c r="I182" s="362"/>
      <c r="J182" s="362"/>
      <c r="K182" s="362"/>
      <c r="L182" s="362"/>
      <c r="M182" s="302"/>
      <c r="N182" s="302"/>
      <c r="O182" s="302"/>
    </row>
    <row r="183" spans="1:15" ht="12.75" customHeight="1">
      <c r="A183" s="349">
        <v>3</v>
      </c>
      <c r="B183" s="347">
        <v>1</v>
      </c>
      <c r="C183" s="347">
        <v>1</v>
      </c>
      <c r="D183" s="347">
        <v>2</v>
      </c>
      <c r="E183" s="347"/>
      <c r="F183" s="350"/>
      <c r="G183" s="348" t="s">
        <v>609</v>
      </c>
      <c r="H183" s="335">
        <v>153</v>
      </c>
      <c r="I183" s="365">
        <v>0</v>
      </c>
      <c r="J183" s="386">
        <v>0</v>
      </c>
      <c r="K183" s="366">
        <v>0</v>
      </c>
      <c r="L183" s="365">
        <v>0</v>
      </c>
      <c r="M183" s="302"/>
      <c r="N183" s="302"/>
      <c r="O183" s="302"/>
    </row>
    <row r="184" spans="1:15" ht="12.75" customHeight="1">
      <c r="A184" s="354">
        <v>3</v>
      </c>
      <c r="B184" s="355">
        <v>1</v>
      </c>
      <c r="C184" s="355">
        <v>1</v>
      </c>
      <c r="D184" s="355">
        <v>2</v>
      </c>
      <c r="E184" s="355">
        <v>1</v>
      </c>
      <c r="F184" s="357"/>
      <c r="G184" s="348" t="s">
        <v>609</v>
      </c>
      <c r="H184" s="335">
        <v>154</v>
      </c>
      <c r="I184" s="344">
        <v>0</v>
      </c>
      <c r="J184" s="385">
        <v>0</v>
      </c>
      <c r="K184" s="345">
        <v>0</v>
      </c>
      <c r="L184" s="344">
        <v>0</v>
      </c>
      <c r="M184" s="302"/>
      <c r="N184" s="302"/>
      <c r="O184" s="302"/>
    </row>
    <row r="185" spans="1:15" ht="12.75" customHeight="1">
      <c r="A185" s="349">
        <v>3</v>
      </c>
      <c r="B185" s="347">
        <v>1</v>
      </c>
      <c r="C185" s="347">
        <v>1</v>
      </c>
      <c r="D185" s="347">
        <v>2</v>
      </c>
      <c r="E185" s="347">
        <v>1</v>
      </c>
      <c r="F185" s="350">
        <v>1</v>
      </c>
      <c r="G185" s="348" t="s">
        <v>610</v>
      </c>
      <c r="H185" s="335">
        <v>155</v>
      </c>
      <c r="I185" s="360"/>
      <c r="J185" s="360"/>
      <c r="K185" s="360"/>
      <c r="L185" s="405"/>
      <c r="M185" s="302"/>
      <c r="N185" s="302"/>
      <c r="O185" s="302"/>
    </row>
    <row r="186" spans="1:15" ht="12.75" customHeight="1">
      <c r="A186" s="354">
        <v>3</v>
      </c>
      <c r="B186" s="355">
        <v>1</v>
      </c>
      <c r="C186" s="355">
        <v>1</v>
      </c>
      <c r="D186" s="355">
        <v>2</v>
      </c>
      <c r="E186" s="355">
        <v>1</v>
      </c>
      <c r="F186" s="357">
        <v>2</v>
      </c>
      <c r="G186" s="356" t="s">
        <v>611</v>
      </c>
      <c r="H186" s="335">
        <v>156</v>
      </c>
      <c r="I186" s="362"/>
      <c r="J186" s="362"/>
      <c r="K186" s="362"/>
      <c r="L186" s="362"/>
      <c r="M186" s="302"/>
      <c r="N186" s="302"/>
      <c r="O186" s="302"/>
    </row>
    <row r="187" spans="1:15" ht="12.75" customHeight="1">
      <c r="A187" s="349">
        <v>3</v>
      </c>
      <c r="B187" s="347">
        <v>1</v>
      </c>
      <c r="C187" s="347">
        <v>1</v>
      </c>
      <c r="D187" s="347">
        <v>2</v>
      </c>
      <c r="E187" s="347">
        <v>1</v>
      </c>
      <c r="F187" s="350">
        <v>3</v>
      </c>
      <c r="G187" s="348" t="s">
        <v>612</v>
      </c>
      <c r="H187" s="335">
        <v>157</v>
      </c>
      <c r="I187" s="360"/>
      <c r="J187" s="360"/>
      <c r="K187" s="360"/>
      <c r="L187" s="405"/>
      <c r="M187" s="302"/>
      <c r="N187" s="302"/>
      <c r="O187" s="302"/>
    </row>
    <row r="188" spans="1:15" ht="12.75" customHeight="1">
      <c r="A188" s="354">
        <v>3</v>
      </c>
      <c r="B188" s="355">
        <v>1</v>
      </c>
      <c r="C188" s="355">
        <v>1</v>
      </c>
      <c r="D188" s="355">
        <v>3</v>
      </c>
      <c r="E188" s="355"/>
      <c r="F188" s="357"/>
      <c r="G188" s="356" t="s">
        <v>613</v>
      </c>
      <c r="H188" s="335">
        <v>158</v>
      </c>
      <c r="I188" s="344">
        <v>0</v>
      </c>
      <c r="J188" s="385">
        <v>0</v>
      </c>
      <c r="K188" s="345">
        <v>0</v>
      </c>
      <c r="L188" s="344">
        <v>0</v>
      </c>
      <c r="M188" s="302"/>
      <c r="N188" s="302"/>
      <c r="O188" s="302"/>
    </row>
    <row r="189" spans="1:15" ht="12.75" customHeight="1">
      <c r="A189" s="354">
        <v>3</v>
      </c>
      <c r="B189" s="355">
        <v>1</v>
      </c>
      <c r="C189" s="355">
        <v>1</v>
      </c>
      <c r="D189" s="355">
        <v>3</v>
      </c>
      <c r="E189" s="355">
        <v>1</v>
      </c>
      <c r="F189" s="357"/>
      <c r="G189" s="356" t="s">
        <v>613</v>
      </c>
      <c r="H189" s="335">
        <v>159</v>
      </c>
      <c r="I189" s="344">
        <v>0</v>
      </c>
      <c r="J189" s="344">
        <v>0</v>
      </c>
      <c r="K189" s="344">
        <v>0</v>
      </c>
      <c r="L189" s="344">
        <v>0</v>
      </c>
      <c r="M189" s="302"/>
      <c r="N189" s="302"/>
      <c r="O189" s="302"/>
    </row>
    <row r="190" spans="1:15" ht="12.75" customHeight="1">
      <c r="A190" s="354">
        <v>3</v>
      </c>
      <c r="B190" s="355">
        <v>1</v>
      </c>
      <c r="C190" s="355">
        <v>1</v>
      </c>
      <c r="D190" s="355">
        <v>3</v>
      </c>
      <c r="E190" s="355">
        <v>1</v>
      </c>
      <c r="F190" s="357">
        <v>1</v>
      </c>
      <c r="G190" s="356" t="s">
        <v>614</v>
      </c>
      <c r="H190" s="335">
        <v>160</v>
      </c>
      <c r="I190" s="362"/>
      <c r="J190" s="362"/>
      <c r="K190" s="362"/>
      <c r="L190" s="405"/>
      <c r="M190" s="302"/>
      <c r="N190" s="302"/>
      <c r="O190" s="302"/>
    </row>
    <row r="191" spans="1:15" ht="12.75" customHeight="1">
      <c r="A191" s="354">
        <v>3</v>
      </c>
      <c r="B191" s="355">
        <v>1</v>
      </c>
      <c r="C191" s="355">
        <v>1</v>
      </c>
      <c r="D191" s="355">
        <v>3</v>
      </c>
      <c r="E191" s="355">
        <v>1</v>
      </c>
      <c r="F191" s="357">
        <v>2</v>
      </c>
      <c r="G191" s="356" t="s">
        <v>615</v>
      </c>
      <c r="H191" s="335">
        <v>161</v>
      </c>
      <c r="I191" s="360"/>
      <c r="J191" s="362"/>
      <c r="K191" s="362"/>
      <c r="L191" s="362"/>
      <c r="M191" s="302"/>
      <c r="N191" s="302"/>
      <c r="O191" s="302"/>
    </row>
    <row r="192" spans="1:15" ht="12.75" customHeight="1">
      <c r="A192" s="354">
        <v>3</v>
      </c>
      <c r="B192" s="355">
        <v>1</v>
      </c>
      <c r="C192" s="355">
        <v>1</v>
      </c>
      <c r="D192" s="355">
        <v>3</v>
      </c>
      <c r="E192" s="355">
        <v>1</v>
      </c>
      <c r="F192" s="357">
        <v>3</v>
      </c>
      <c r="G192" s="359" t="s">
        <v>616</v>
      </c>
      <c r="H192" s="335">
        <v>162</v>
      </c>
      <c r="I192" s="360"/>
      <c r="J192" s="362"/>
      <c r="K192" s="362"/>
      <c r="L192" s="362"/>
      <c r="M192" s="302"/>
      <c r="N192" s="302"/>
      <c r="O192" s="302"/>
    </row>
    <row r="193" spans="1:15" ht="12.75" customHeight="1">
      <c r="A193" s="368">
        <v>3</v>
      </c>
      <c r="B193" s="369">
        <v>1</v>
      </c>
      <c r="C193" s="369">
        <v>1</v>
      </c>
      <c r="D193" s="369">
        <v>4</v>
      </c>
      <c r="E193" s="369"/>
      <c r="F193" s="371"/>
      <c r="G193" s="370" t="s">
        <v>617</v>
      </c>
      <c r="H193" s="335">
        <v>163</v>
      </c>
      <c r="I193" s="344">
        <v>0</v>
      </c>
      <c r="J193" s="387">
        <v>0</v>
      </c>
      <c r="K193" s="352">
        <v>0</v>
      </c>
      <c r="L193" s="353">
        <v>0</v>
      </c>
      <c r="M193" s="302"/>
      <c r="N193" s="302"/>
      <c r="O193" s="302"/>
    </row>
    <row r="194" spans="1:15" ht="12.75" customHeight="1">
      <c r="A194" s="354">
        <v>3</v>
      </c>
      <c r="B194" s="355">
        <v>1</v>
      </c>
      <c r="C194" s="355">
        <v>1</v>
      </c>
      <c r="D194" s="355">
        <v>4</v>
      </c>
      <c r="E194" s="355">
        <v>1</v>
      </c>
      <c r="F194" s="357"/>
      <c r="G194" s="370" t="s">
        <v>617</v>
      </c>
      <c r="H194" s="335">
        <v>164</v>
      </c>
      <c r="I194" s="365">
        <v>0</v>
      </c>
      <c r="J194" s="385">
        <v>0</v>
      </c>
      <c r="K194" s="345">
        <v>0</v>
      </c>
      <c r="L194" s="344">
        <v>0</v>
      </c>
      <c r="M194" s="302"/>
      <c r="N194" s="302"/>
      <c r="O194" s="302"/>
    </row>
    <row r="195" spans="1:15" ht="12.75" customHeight="1">
      <c r="A195" s="354">
        <v>3</v>
      </c>
      <c r="B195" s="355">
        <v>1</v>
      </c>
      <c r="C195" s="355">
        <v>1</v>
      </c>
      <c r="D195" s="355">
        <v>4</v>
      </c>
      <c r="E195" s="355">
        <v>1</v>
      </c>
      <c r="F195" s="357">
        <v>1</v>
      </c>
      <c r="G195" s="356" t="s">
        <v>618</v>
      </c>
      <c r="H195" s="335">
        <v>165</v>
      </c>
      <c r="I195" s="362"/>
      <c r="J195" s="362"/>
      <c r="K195" s="362"/>
      <c r="L195" s="405"/>
      <c r="M195" s="302"/>
      <c r="N195" s="302"/>
      <c r="O195" s="302"/>
    </row>
    <row r="196" spans="1:15" ht="12.75" customHeight="1">
      <c r="A196" s="349">
        <v>3</v>
      </c>
      <c r="B196" s="347">
        <v>1</v>
      </c>
      <c r="C196" s="347">
        <v>1</v>
      </c>
      <c r="D196" s="347">
        <v>4</v>
      </c>
      <c r="E196" s="347">
        <v>1</v>
      </c>
      <c r="F196" s="350">
        <v>2</v>
      </c>
      <c r="G196" s="348" t="s">
        <v>619</v>
      </c>
      <c r="H196" s="335">
        <v>166</v>
      </c>
      <c r="I196" s="360"/>
      <c r="J196" s="360"/>
      <c r="K196" s="360"/>
      <c r="L196" s="362"/>
      <c r="M196" s="302"/>
      <c r="N196" s="302"/>
      <c r="O196" s="302"/>
    </row>
    <row r="197" spans="1:15" ht="12.75" customHeight="1">
      <c r="A197" s="354">
        <v>3</v>
      </c>
      <c r="B197" s="355">
        <v>1</v>
      </c>
      <c r="C197" s="355">
        <v>1</v>
      </c>
      <c r="D197" s="355">
        <v>4</v>
      </c>
      <c r="E197" s="355">
        <v>1</v>
      </c>
      <c r="F197" s="357">
        <v>3</v>
      </c>
      <c r="G197" s="356" t="s">
        <v>620</v>
      </c>
      <c r="H197" s="335">
        <v>167</v>
      </c>
      <c r="I197" s="360"/>
      <c r="J197" s="360"/>
      <c r="K197" s="360"/>
      <c r="L197" s="362"/>
      <c r="M197" s="302"/>
      <c r="N197" s="302"/>
      <c r="O197" s="302"/>
    </row>
    <row r="198" spans="1:15" ht="12.75" customHeight="1">
      <c r="A198" s="354">
        <v>3</v>
      </c>
      <c r="B198" s="355">
        <v>1</v>
      </c>
      <c r="C198" s="355">
        <v>1</v>
      </c>
      <c r="D198" s="355">
        <v>5</v>
      </c>
      <c r="E198" s="355"/>
      <c r="F198" s="357"/>
      <c r="G198" s="356" t="s">
        <v>621</v>
      </c>
      <c r="H198" s="335">
        <v>168</v>
      </c>
      <c r="I198" s="344">
        <v>0</v>
      </c>
      <c r="J198" s="385">
        <v>0</v>
      </c>
      <c r="K198" s="345">
        <v>0</v>
      </c>
      <c r="L198" s="344">
        <v>0</v>
      </c>
      <c r="M198" s="302"/>
      <c r="N198" s="302"/>
      <c r="O198" s="302"/>
    </row>
    <row r="199" spans="1:15" ht="12.75" customHeight="1">
      <c r="A199" s="368">
        <v>3</v>
      </c>
      <c r="B199" s="369">
        <v>1</v>
      </c>
      <c r="C199" s="369">
        <v>1</v>
      </c>
      <c r="D199" s="369">
        <v>5</v>
      </c>
      <c r="E199" s="369">
        <v>1</v>
      </c>
      <c r="F199" s="371"/>
      <c r="G199" s="356" t="s">
        <v>621</v>
      </c>
      <c r="H199" s="335">
        <v>169</v>
      </c>
      <c r="I199" s="345">
        <v>0</v>
      </c>
      <c r="J199" s="345">
        <v>0</v>
      </c>
      <c r="K199" s="345">
        <v>0</v>
      </c>
      <c r="L199" s="345">
        <v>0</v>
      </c>
      <c r="M199" s="302"/>
      <c r="N199" s="302"/>
      <c r="O199" s="302"/>
    </row>
    <row r="200" spans="1:15" ht="25.5" customHeight="1">
      <c r="A200" s="354">
        <v>3</v>
      </c>
      <c r="B200" s="355">
        <v>1</v>
      </c>
      <c r="C200" s="355">
        <v>1</v>
      </c>
      <c r="D200" s="355">
        <v>5</v>
      </c>
      <c r="E200" s="355">
        <v>1</v>
      </c>
      <c r="F200" s="357">
        <v>1</v>
      </c>
      <c r="G200" s="356" t="s">
        <v>621</v>
      </c>
      <c r="H200" s="335">
        <v>170</v>
      </c>
      <c r="I200" s="360"/>
      <c r="J200" s="362"/>
      <c r="K200" s="362"/>
      <c r="L200" s="362"/>
      <c r="M200" s="302"/>
      <c r="N200" s="302"/>
      <c r="O200" s="302"/>
    </row>
    <row r="201" spans="1:15" ht="25.5" customHeight="1">
      <c r="A201" s="368">
        <v>3</v>
      </c>
      <c r="B201" s="369">
        <v>1</v>
      </c>
      <c r="C201" s="369">
        <v>2</v>
      </c>
      <c r="D201" s="369"/>
      <c r="E201" s="369"/>
      <c r="F201" s="371"/>
      <c r="G201" s="370" t="s">
        <v>622</v>
      </c>
      <c r="H201" s="335">
        <v>171</v>
      </c>
      <c r="I201" s="344">
        <v>0</v>
      </c>
      <c r="J201" s="387">
        <v>0</v>
      </c>
      <c r="K201" s="352">
        <v>0</v>
      </c>
      <c r="L201" s="353">
        <v>0</v>
      </c>
      <c r="M201" s="302"/>
      <c r="N201" s="302"/>
      <c r="O201" s="302"/>
    </row>
    <row r="202" spans="1:15" ht="12.75" customHeight="1">
      <c r="A202" s="354">
        <v>3</v>
      </c>
      <c r="B202" s="355">
        <v>1</v>
      </c>
      <c r="C202" s="355">
        <v>2</v>
      </c>
      <c r="D202" s="355">
        <v>1</v>
      </c>
      <c r="E202" s="355"/>
      <c r="F202" s="357"/>
      <c r="G202" s="370" t="s">
        <v>622</v>
      </c>
      <c r="H202" s="335">
        <v>172</v>
      </c>
      <c r="I202" s="365">
        <v>0</v>
      </c>
      <c r="J202" s="385">
        <v>0</v>
      </c>
      <c r="K202" s="345">
        <v>0</v>
      </c>
      <c r="L202" s="344">
        <v>0</v>
      </c>
      <c r="M202" s="302"/>
      <c r="N202" s="302"/>
      <c r="O202" s="302"/>
    </row>
    <row r="203" spans="1:15" ht="12.75" customHeight="1">
      <c r="A203" s="349">
        <v>3</v>
      </c>
      <c r="B203" s="347">
        <v>1</v>
      </c>
      <c r="C203" s="347">
        <v>2</v>
      </c>
      <c r="D203" s="347">
        <v>1</v>
      </c>
      <c r="E203" s="347">
        <v>1</v>
      </c>
      <c r="F203" s="350"/>
      <c r="G203" s="370" t="s">
        <v>622</v>
      </c>
      <c r="H203" s="335">
        <v>173</v>
      </c>
      <c r="I203" s="344">
        <v>0</v>
      </c>
      <c r="J203" s="386">
        <v>0</v>
      </c>
      <c r="K203" s="366">
        <v>0</v>
      </c>
      <c r="L203" s="365">
        <v>0</v>
      </c>
      <c r="M203" s="302"/>
      <c r="N203" s="302"/>
      <c r="O203" s="302"/>
    </row>
    <row r="204" spans="1:15" ht="12.75" customHeight="1">
      <c r="A204" s="354">
        <v>3</v>
      </c>
      <c r="B204" s="355">
        <v>1</v>
      </c>
      <c r="C204" s="355">
        <v>2</v>
      </c>
      <c r="D204" s="355">
        <v>1</v>
      </c>
      <c r="E204" s="355">
        <v>1</v>
      </c>
      <c r="F204" s="357">
        <v>2</v>
      </c>
      <c r="G204" s="356" t="s">
        <v>623</v>
      </c>
      <c r="H204" s="335">
        <v>174</v>
      </c>
      <c r="I204" s="362"/>
      <c r="J204" s="362"/>
      <c r="K204" s="362"/>
      <c r="L204" s="362"/>
      <c r="M204" s="302"/>
      <c r="N204" s="302"/>
      <c r="O204" s="302"/>
    </row>
    <row r="205" spans="1:15" ht="12.75" customHeight="1">
      <c r="A205" s="354">
        <v>3</v>
      </c>
      <c r="B205" s="355">
        <v>1</v>
      </c>
      <c r="C205" s="355">
        <v>2</v>
      </c>
      <c r="D205" s="354">
        <v>1</v>
      </c>
      <c r="E205" s="355">
        <v>1</v>
      </c>
      <c r="F205" s="357">
        <v>3</v>
      </c>
      <c r="G205" s="356" t="s">
        <v>624</v>
      </c>
      <c r="H205" s="335">
        <v>175</v>
      </c>
      <c r="I205" s="362"/>
      <c r="J205" s="362"/>
      <c r="K205" s="362"/>
      <c r="L205" s="362"/>
      <c r="M205" s="302"/>
      <c r="N205" s="302"/>
      <c r="O205" s="302"/>
    </row>
    <row r="206" spans="1:15" ht="12.75" customHeight="1">
      <c r="A206" s="354">
        <v>3</v>
      </c>
      <c r="B206" s="355">
        <v>1</v>
      </c>
      <c r="C206" s="355">
        <v>2</v>
      </c>
      <c r="D206" s="354">
        <v>1</v>
      </c>
      <c r="E206" s="355">
        <v>1</v>
      </c>
      <c r="F206" s="357">
        <v>4</v>
      </c>
      <c r="G206" s="356" t="s">
        <v>625</v>
      </c>
      <c r="H206" s="335">
        <v>176</v>
      </c>
      <c r="I206" s="362"/>
      <c r="J206" s="362"/>
      <c r="K206" s="362"/>
      <c r="L206" s="362"/>
      <c r="M206" s="302"/>
      <c r="N206" s="302"/>
      <c r="O206" s="302"/>
    </row>
    <row r="207" spans="1:15" ht="12.75" customHeight="1">
      <c r="A207" s="368">
        <v>3</v>
      </c>
      <c r="B207" s="377">
        <v>1</v>
      </c>
      <c r="C207" s="377">
        <v>2</v>
      </c>
      <c r="D207" s="376">
        <v>1</v>
      </c>
      <c r="E207" s="377">
        <v>1</v>
      </c>
      <c r="F207" s="378">
        <v>5</v>
      </c>
      <c r="G207" s="379" t="s">
        <v>626</v>
      </c>
      <c r="H207" s="335">
        <v>177</v>
      </c>
      <c r="I207" s="362"/>
      <c r="J207" s="362"/>
      <c r="K207" s="362"/>
      <c r="L207" s="405"/>
      <c r="M207" s="302"/>
      <c r="N207" s="302"/>
      <c r="O207" s="302"/>
    </row>
    <row r="208" spans="1:15" ht="12.75" customHeight="1">
      <c r="A208" s="354">
        <v>3</v>
      </c>
      <c r="B208" s="355">
        <v>1</v>
      </c>
      <c r="C208" s="355">
        <v>3</v>
      </c>
      <c r="D208" s="354"/>
      <c r="E208" s="355"/>
      <c r="F208" s="357"/>
      <c r="G208" s="356" t="s">
        <v>627</v>
      </c>
      <c r="H208" s="335">
        <v>178</v>
      </c>
      <c r="I208" s="344">
        <v>0</v>
      </c>
      <c r="J208" s="385">
        <v>0</v>
      </c>
      <c r="K208" s="345">
        <v>0</v>
      </c>
      <c r="L208" s="344">
        <v>0</v>
      </c>
      <c r="M208" s="302"/>
      <c r="N208" s="302"/>
      <c r="O208" s="302"/>
    </row>
    <row r="209" spans="1:15" ht="12.75" customHeight="1">
      <c r="A209" s="349">
        <v>3</v>
      </c>
      <c r="B209" s="347">
        <v>1</v>
      </c>
      <c r="C209" s="347">
        <v>3</v>
      </c>
      <c r="D209" s="349">
        <v>1</v>
      </c>
      <c r="E209" s="354"/>
      <c r="F209" s="350"/>
      <c r="G209" s="348" t="s">
        <v>628</v>
      </c>
      <c r="H209" s="335">
        <v>179</v>
      </c>
      <c r="I209" s="365">
        <v>0</v>
      </c>
      <c r="J209" s="386">
        <v>0</v>
      </c>
      <c r="K209" s="366">
        <v>0</v>
      </c>
      <c r="L209" s="365">
        <v>0</v>
      </c>
      <c r="M209" s="302"/>
      <c r="N209" s="302"/>
      <c r="O209" s="302"/>
    </row>
    <row r="210" spans="1:15" ht="12.75" customHeight="1">
      <c r="A210" s="354">
        <v>3</v>
      </c>
      <c r="B210" s="355">
        <v>1</v>
      </c>
      <c r="C210" s="355">
        <v>3</v>
      </c>
      <c r="D210" s="354">
        <v>1</v>
      </c>
      <c r="E210" s="354">
        <v>1</v>
      </c>
      <c r="F210" s="357"/>
      <c r="G210" s="348" t="s">
        <v>628</v>
      </c>
      <c r="H210" s="335">
        <v>180</v>
      </c>
      <c r="I210" s="344">
        <v>0</v>
      </c>
      <c r="J210" s="385">
        <v>0</v>
      </c>
      <c r="K210" s="345">
        <v>0</v>
      </c>
      <c r="L210" s="344">
        <v>0</v>
      </c>
      <c r="M210" s="302"/>
      <c r="N210" s="302"/>
      <c r="O210" s="302"/>
    </row>
    <row r="211" spans="1:15" ht="12.75" customHeight="1">
      <c r="A211" s="354">
        <v>3</v>
      </c>
      <c r="B211" s="356">
        <v>1</v>
      </c>
      <c r="C211" s="354">
        <v>3</v>
      </c>
      <c r="D211" s="355">
        <v>1</v>
      </c>
      <c r="E211" s="355">
        <v>1</v>
      </c>
      <c r="F211" s="357">
        <v>1</v>
      </c>
      <c r="G211" s="348" t="s">
        <v>628</v>
      </c>
      <c r="H211" s="335">
        <v>181</v>
      </c>
      <c r="I211" s="405"/>
      <c r="J211" s="405"/>
      <c r="K211" s="405"/>
      <c r="L211" s="405"/>
      <c r="M211" s="302"/>
      <c r="N211" s="302"/>
      <c r="O211" s="302"/>
    </row>
    <row r="212" spans="1:15" ht="12.75" customHeight="1">
      <c r="A212" s="354">
        <v>3</v>
      </c>
      <c r="B212" s="356">
        <v>1</v>
      </c>
      <c r="C212" s="354">
        <v>3</v>
      </c>
      <c r="D212" s="355">
        <v>2</v>
      </c>
      <c r="E212" s="355"/>
      <c r="F212" s="357"/>
      <c r="G212" s="356" t="s">
        <v>629</v>
      </c>
      <c r="H212" s="335">
        <v>182</v>
      </c>
      <c r="I212" s="344">
        <v>0</v>
      </c>
      <c r="J212" s="385">
        <v>0</v>
      </c>
      <c r="K212" s="345">
        <v>0</v>
      </c>
      <c r="L212" s="344">
        <v>0</v>
      </c>
      <c r="M212" s="302"/>
      <c r="N212" s="302"/>
      <c r="O212" s="302"/>
    </row>
    <row r="213" spans="1:15" ht="12.75" customHeight="1">
      <c r="A213" s="349">
        <v>3</v>
      </c>
      <c r="B213" s="348">
        <v>1</v>
      </c>
      <c r="C213" s="349">
        <v>3</v>
      </c>
      <c r="D213" s="347">
        <v>2</v>
      </c>
      <c r="E213" s="347">
        <v>1</v>
      </c>
      <c r="F213" s="350"/>
      <c r="G213" s="356" t="s">
        <v>629</v>
      </c>
      <c r="H213" s="335">
        <v>183</v>
      </c>
      <c r="I213" s="344">
        <v>0</v>
      </c>
      <c r="J213" s="344">
        <v>0</v>
      </c>
      <c r="K213" s="344">
        <v>0</v>
      </c>
      <c r="L213" s="344">
        <v>0</v>
      </c>
      <c r="M213" s="302"/>
      <c r="N213" s="302"/>
      <c r="O213" s="302"/>
    </row>
    <row r="214" spans="1:15" ht="12.75" customHeight="1">
      <c r="A214" s="354">
        <v>3</v>
      </c>
      <c r="B214" s="356">
        <v>1</v>
      </c>
      <c r="C214" s="354">
        <v>3</v>
      </c>
      <c r="D214" s="355">
        <v>2</v>
      </c>
      <c r="E214" s="355">
        <v>1</v>
      </c>
      <c r="F214" s="357">
        <v>1</v>
      </c>
      <c r="G214" s="356" t="s">
        <v>630</v>
      </c>
      <c r="H214" s="335">
        <v>184</v>
      </c>
      <c r="I214" s="362"/>
      <c r="J214" s="362"/>
      <c r="K214" s="362"/>
      <c r="L214" s="405"/>
      <c r="M214" s="302"/>
      <c r="N214" s="302"/>
      <c r="O214" s="302"/>
    </row>
    <row r="215" spans="1:15" ht="12.75" customHeight="1">
      <c r="A215" s="354">
        <v>3</v>
      </c>
      <c r="B215" s="356">
        <v>1</v>
      </c>
      <c r="C215" s="354">
        <v>3</v>
      </c>
      <c r="D215" s="355">
        <v>2</v>
      </c>
      <c r="E215" s="355">
        <v>1</v>
      </c>
      <c r="F215" s="357">
        <v>2</v>
      </c>
      <c r="G215" s="356" t="s">
        <v>631</v>
      </c>
      <c r="H215" s="335">
        <v>185</v>
      </c>
      <c r="I215" s="362"/>
      <c r="J215" s="362"/>
      <c r="K215" s="362"/>
      <c r="L215" s="362"/>
      <c r="M215" s="302"/>
      <c r="N215" s="302"/>
      <c r="O215" s="302"/>
    </row>
    <row r="216" spans="1:15" ht="12.75" customHeight="1">
      <c r="A216" s="354">
        <v>3</v>
      </c>
      <c r="B216" s="356">
        <v>1</v>
      </c>
      <c r="C216" s="354">
        <v>3</v>
      </c>
      <c r="D216" s="355">
        <v>2</v>
      </c>
      <c r="E216" s="355">
        <v>1</v>
      </c>
      <c r="F216" s="357">
        <v>3</v>
      </c>
      <c r="G216" s="356" t="s">
        <v>632</v>
      </c>
      <c r="H216" s="335">
        <v>186</v>
      </c>
      <c r="I216" s="362"/>
      <c r="J216" s="362"/>
      <c r="K216" s="362"/>
      <c r="L216" s="362"/>
      <c r="M216" s="302"/>
      <c r="N216" s="302"/>
      <c r="O216" s="302"/>
    </row>
    <row r="217" spans="1:15" ht="25.5" customHeight="1">
      <c r="A217" s="354">
        <v>3</v>
      </c>
      <c r="B217" s="356">
        <v>1</v>
      </c>
      <c r="C217" s="354">
        <v>3</v>
      </c>
      <c r="D217" s="355">
        <v>2</v>
      </c>
      <c r="E217" s="355">
        <v>1</v>
      </c>
      <c r="F217" s="357">
        <v>4</v>
      </c>
      <c r="G217" s="356" t="s">
        <v>633</v>
      </c>
      <c r="H217" s="335">
        <v>187</v>
      </c>
      <c r="I217" s="362"/>
      <c r="J217" s="362"/>
      <c r="K217" s="362"/>
      <c r="L217" s="405"/>
      <c r="M217" s="302"/>
      <c r="N217" s="302"/>
      <c r="O217" s="302"/>
    </row>
    <row r="218" spans="1:15" ht="25.5" customHeight="1">
      <c r="A218" s="354">
        <v>3</v>
      </c>
      <c r="B218" s="356">
        <v>1</v>
      </c>
      <c r="C218" s="354">
        <v>3</v>
      </c>
      <c r="D218" s="355">
        <v>2</v>
      </c>
      <c r="E218" s="355">
        <v>1</v>
      </c>
      <c r="F218" s="357">
        <v>5</v>
      </c>
      <c r="G218" s="348" t="s">
        <v>634</v>
      </c>
      <c r="H218" s="335">
        <v>188</v>
      </c>
      <c r="I218" s="362"/>
      <c r="J218" s="362"/>
      <c r="K218" s="362"/>
      <c r="L218" s="362"/>
      <c r="M218" s="302"/>
      <c r="N218" s="302"/>
      <c r="O218" s="302"/>
    </row>
    <row r="219" spans="1:15" ht="12.75" customHeight="1">
      <c r="A219" s="354">
        <v>3</v>
      </c>
      <c r="B219" s="356">
        <v>1</v>
      </c>
      <c r="C219" s="354">
        <v>3</v>
      </c>
      <c r="D219" s="355">
        <v>2</v>
      </c>
      <c r="E219" s="355">
        <v>1</v>
      </c>
      <c r="F219" s="357">
        <v>6</v>
      </c>
      <c r="G219" s="348" t="s">
        <v>629</v>
      </c>
      <c r="H219" s="335">
        <v>189</v>
      </c>
      <c r="I219" s="362"/>
      <c r="J219" s="362"/>
      <c r="K219" s="362"/>
      <c r="L219" s="405"/>
      <c r="M219" s="302"/>
      <c r="N219" s="302"/>
      <c r="O219" s="302"/>
    </row>
    <row r="220" spans="1:15" ht="12.75" customHeight="1">
      <c r="A220" s="349">
        <v>3</v>
      </c>
      <c r="B220" s="347">
        <v>1</v>
      </c>
      <c r="C220" s="347">
        <v>4</v>
      </c>
      <c r="D220" s="347"/>
      <c r="E220" s="347"/>
      <c r="F220" s="350"/>
      <c r="G220" s="348" t="s">
        <v>635</v>
      </c>
      <c r="H220" s="335">
        <v>190</v>
      </c>
      <c r="I220" s="365">
        <v>0</v>
      </c>
      <c r="J220" s="386">
        <v>0</v>
      </c>
      <c r="K220" s="366">
        <v>0</v>
      </c>
      <c r="L220" s="366">
        <v>0</v>
      </c>
      <c r="M220" s="302"/>
      <c r="N220" s="302"/>
      <c r="O220" s="302"/>
    </row>
    <row r="221" spans="1:15" ht="12.75" customHeight="1">
      <c r="A221" s="368">
        <v>3</v>
      </c>
      <c r="B221" s="377">
        <v>1</v>
      </c>
      <c r="C221" s="377">
        <v>4</v>
      </c>
      <c r="D221" s="377">
        <v>1</v>
      </c>
      <c r="E221" s="377"/>
      <c r="F221" s="378"/>
      <c r="G221" s="348" t="s">
        <v>635</v>
      </c>
      <c r="H221" s="335">
        <v>191</v>
      </c>
      <c r="I221" s="372">
        <v>0</v>
      </c>
      <c r="J221" s="398">
        <v>0</v>
      </c>
      <c r="K221" s="373">
        <v>0</v>
      </c>
      <c r="L221" s="373">
        <v>0</v>
      </c>
      <c r="M221" s="302"/>
      <c r="N221" s="302"/>
      <c r="O221" s="302"/>
    </row>
    <row r="222" spans="1:15" ht="12.75" customHeight="1">
      <c r="A222" s="354">
        <v>3</v>
      </c>
      <c r="B222" s="355">
        <v>1</v>
      </c>
      <c r="C222" s="355">
        <v>4</v>
      </c>
      <c r="D222" s="355">
        <v>1</v>
      </c>
      <c r="E222" s="355">
        <v>1</v>
      </c>
      <c r="F222" s="357"/>
      <c r="G222" s="348" t="s">
        <v>636</v>
      </c>
      <c r="H222" s="335">
        <v>192</v>
      </c>
      <c r="I222" s="344">
        <v>0</v>
      </c>
      <c r="J222" s="385">
        <v>0</v>
      </c>
      <c r="K222" s="345">
        <v>0</v>
      </c>
      <c r="L222" s="345">
        <v>0</v>
      </c>
      <c r="M222" s="302"/>
      <c r="N222" s="302"/>
      <c r="O222" s="302"/>
    </row>
    <row r="223" spans="1:15" ht="12.75" customHeight="1">
      <c r="A223" s="359">
        <v>3</v>
      </c>
      <c r="B223" s="354">
        <v>1</v>
      </c>
      <c r="C223" s="355">
        <v>4</v>
      </c>
      <c r="D223" s="355">
        <v>1</v>
      </c>
      <c r="E223" s="355">
        <v>1</v>
      </c>
      <c r="F223" s="357">
        <v>1</v>
      </c>
      <c r="G223" s="348" t="s">
        <v>636</v>
      </c>
      <c r="H223" s="335">
        <v>193</v>
      </c>
      <c r="I223" s="362"/>
      <c r="J223" s="362"/>
      <c r="K223" s="362"/>
      <c r="L223" s="362"/>
      <c r="M223" s="302"/>
      <c r="N223" s="302"/>
      <c r="O223" s="302"/>
    </row>
    <row r="224" spans="1:15" ht="12.75" customHeight="1">
      <c r="A224" s="359">
        <v>3</v>
      </c>
      <c r="B224" s="355">
        <v>1</v>
      </c>
      <c r="C224" s="355">
        <v>5</v>
      </c>
      <c r="D224" s="355"/>
      <c r="E224" s="355"/>
      <c r="F224" s="357"/>
      <c r="G224" s="356" t="s">
        <v>637</v>
      </c>
      <c r="H224" s="335">
        <v>194</v>
      </c>
      <c r="I224" s="344">
        <v>0</v>
      </c>
      <c r="J224" s="344">
        <v>0</v>
      </c>
      <c r="K224" s="344">
        <v>0</v>
      </c>
      <c r="L224" s="344">
        <v>0</v>
      </c>
      <c r="M224" s="302"/>
      <c r="N224" s="302"/>
      <c r="O224" s="302"/>
    </row>
    <row r="225" spans="1:15" ht="12.75" customHeight="1">
      <c r="A225" s="359">
        <v>3</v>
      </c>
      <c r="B225" s="355">
        <v>1</v>
      </c>
      <c r="C225" s="355">
        <v>5</v>
      </c>
      <c r="D225" s="355">
        <v>1</v>
      </c>
      <c r="E225" s="355"/>
      <c r="F225" s="357"/>
      <c r="G225" s="356" t="s">
        <v>637</v>
      </c>
      <c r="H225" s="335">
        <v>195</v>
      </c>
      <c r="I225" s="344">
        <v>0</v>
      </c>
      <c r="J225" s="344">
        <v>0</v>
      </c>
      <c r="K225" s="344">
        <v>0</v>
      </c>
      <c r="L225" s="344">
        <v>0</v>
      </c>
      <c r="M225" s="302"/>
      <c r="N225" s="302"/>
      <c r="O225" s="302"/>
    </row>
    <row r="226" spans="1:15" ht="12.75" customHeight="1">
      <c r="A226" s="359">
        <v>3</v>
      </c>
      <c r="B226" s="355">
        <v>1</v>
      </c>
      <c r="C226" s="355">
        <v>5</v>
      </c>
      <c r="D226" s="355">
        <v>1</v>
      </c>
      <c r="E226" s="355">
        <v>1</v>
      </c>
      <c r="F226" s="357"/>
      <c r="G226" s="356" t="s">
        <v>637</v>
      </c>
      <c r="H226" s="335">
        <v>196</v>
      </c>
      <c r="I226" s="344">
        <v>0</v>
      </c>
      <c r="J226" s="344">
        <v>0</v>
      </c>
      <c r="K226" s="344">
        <v>0</v>
      </c>
      <c r="L226" s="344">
        <v>0</v>
      </c>
      <c r="M226" s="302"/>
      <c r="N226" s="302"/>
      <c r="O226" s="302"/>
    </row>
    <row r="227" spans="1:15" ht="12.75" customHeight="1">
      <c r="A227" s="359">
        <v>3</v>
      </c>
      <c r="B227" s="355">
        <v>1</v>
      </c>
      <c r="C227" s="355">
        <v>5</v>
      </c>
      <c r="D227" s="355">
        <v>1</v>
      </c>
      <c r="E227" s="355">
        <v>1</v>
      </c>
      <c r="F227" s="357">
        <v>1</v>
      </c>
      <c r="G227" s="407" t="s">
        <v>638</v>
      </c>
      <c r="H227" s="335">
        <v>197</v>
      </c>
      <c r="I227" s="362"/>
      <c r="J227" s="362"/>
      <c r="K227" s="362"/>
      <c r="L227" s="362"/>
      <c r="M227" s="302"/>
      <c r="N227" s="302"/>
      <c r="O227" s="302"/>
    </row>
    <row r="228" spans="1:15" ht="12.75" customHeight="1">
      <c r="A228" s="359">
        <v>3</v>
      </c>
      <c r="B228" s="355">
        <v>1</v>
      </c>
      <c r="C228" s="355">
        <v>5</v>
      </c>
      <c r="D228" s="355">
        <v>1</v>
      </c>
      <c r="E228" s="355">
        <v>1</v>
      </c>
      <c r="F228" s="357">
        <v>2</v>
      </c>
      <c r="G228" s="407" t="s">
        <v>639</v>
      </c>
      <c r="H228" s="335">
        <v>198</v>
      </c>
      <c r="I228" s="362"/>
      <c r="J228" s="362"/>
      <c r="K228" s="362"/>
      <c r="L228" s="362"/>
      <c r="M228" s="302"/>
      <c r="N228" s="302"/>
      <c r="O228" s="302"/>
    </row>
    <row r="229" spans="1:15" ht="12.75" customHeight="1">
      <c r="A229" s="359">
        <v>3</v>
      </c>
      <c r="B229" s="355">
        <v>1</v>
      </c>
      <c r="C229" s="355">
        <v>5</v>
      </c>
      <c r="D229" s="355">
        <v>1</v>
      </c>
      <c r="E229" s="355">
        <v>1</v>
      </c>
      <c r="F229" s="357">
        <v>3</v>
      </c>
      <c r="G229" s="407" t="s">
        <v>640</v>
      </c>
      <c r="H229" s="335">
        <v>199</v>
      </c>
      <c r="I229" s="362"/>
      <c r="J229" s="362"/>
      <c r="K229" s="362"/>
      <c r="L229" s="362"/>
      <c r="M229" s="302"/>
      <c r="N229" s="302"/>
      <c r="O229" s="302"/>
    </row>
    <row r="230" spans="1:15" ht="12.75" customHeight="1">
      <c r="A230" s="340">
        <v>3</v>
      </c>
      <c r="B230" s="341">
        <v>2</v>
      </c>
      <c r="C230" s="341"/>
      <c r="D230" s="341"/>
      <c r="E230" s="341"/>
      <c r="F230" s="343"/>
      <c r="G230" s="342" t="s">
        <v>641</v>
      </c>
      <c r="H230" s="335">
        <v>200</v>
      </c>
      <c r="I230" s="344">
        <v>0</v>
      </c>
      <c r="J230" s="385">
        <v>0</v>
      </c>
      <c r="K230" s="345">
        <v>0</v>
      </c>
      <c r="L230" s="345">
        <v>0</v>
      </c>
      <c r="M230" s="302"/>
      <c r="N230" s="302"/>
      <c r="O230" s="302"/>
    </row>
    <row r="231" spans="1:15" ht="12.75" customHeight="1">
      <c r="A231" s="368">
        <v>3</v>
      </c>
      <c r="B231" s="376">
        <v>2</v>
      </c>
      <c r="C231" s="377">
        <v>1</v>
      </c>
      <c r="D231" s="377"/>
      <c r="E231" s="377"/>
      <c r="F231" s="378"/>
      <c r="G231" s="379" t="s">
        <v>642</v>
      </c>
      <c r="H231" s="335">
        <v>201</v>
      </c>
      <c r="I231" s="372">
        <v>0</v>
      </c>
      <c r="J231" s="398">
        <v>0</v>
      </c>
      <c r="K231" s="373">
        <v>0</v>
      </c>
      <c r="L231" s="373">
        <v>0</v>
      </c>
      <c r="M231" s="302"/>
      <c r="N231" s="302"/>
      <c r="O231" s="302"/>
    </row>
    <row r="232" spans="1:15" ht="12.75" customHeight="1">
      <c r="A232" s="354">
        <v>3</v>
      </c>
      <c r="B232" s="355">
        <v>2</v>
      </c>
      <c r="C232" s="355">
        <v>1</v>
      </c>
      <c r="D232" s="355">
        <v>1</v>
      </c>
      <c r="E232" s="355"/>
      <c r="F232" s="357"/>
      <c r="G232" s="356" t="s">
        <v>643</v>
      </c>
      <c r="H232" s="335">
        <v>202</v>
      </c>
      <c r="I232" s="372">
        <v>0</v>
      </c>
      <c r="J232" s="372">
        <v>0</v>
      </c>
      <c r="K232" s="372">
        <v>0</v>
      </c>
      <c r="L232" s="372">
        <v>0</v>
      </c>
      <c r="M232" s="302"/>
      <c r="N232" s="302"/>
      <c r="O232" s="302"/>
    </row>
    <row r="233" spans="1:15" ht="25.5" customHeight="1">
      <c r="A233" s="354">
        <v>3</v>
      </c>
      <c r="B233" s="354">
        <v>2</v>
      </c>
      <c r="C233" s="355">
        <v>1</v>
      </c>
      <c r="D233" s="355">
        <v>1</v>
      </c>
      <c r="E233" s="355">
        <v>1</v>
      </c>
      <c r="F233" s="357"/>
      <c r="G233" s="356" t="s">
        <v>151</v>
      </c>
      <c r="H233" s="335">
        <v>203</v>
      </c>
      <c r="I233" s="344">
        <v>0</v>
      </c>
      <c r="J233" s="385">
        <v>0</v>
      </c>
      <c r="K233" s="345">
        <v>0</v>
      </c>
      <c r="L233" s="345">
        <v>0</v>
      </c>
      <c r="M233" s="302"/>
      <c r="N233" s="302"/>
      <c r="O233" s="302"/>
    </row>
    <row r="234" spans="1:15" ht="12.75" customHeight="1">
      <c r="A234" s="368">
        <v>3</v>
      </c>
      <c r="B234" s="368">
        <v>2</v>
      </c>
      <c r="C234" s="377">
        <v>1</v>
      </c>
      <c r="D234" s="377">
        <v>1</v>
      </c>
      <c r="E234" s="377">
        <v>1</v>
      </c>
      <c r="F234" s="378">
        <v>1</v>
      </c>
      <c r="G234" s="379" t="s">
        <v>151</v>
      </c>
      <c r="H234" s="335">
        <v>204</v>
      </c>
      <c r="I234" s="362"/>
      <c r="J234" s="362"/>
      <c r="K234" s="362"/>
      <c r="L234" s="362"/>
      <c r="M234" s="302"/>
      <c r="N234" s="302"/>
      <c r="O234" s="302"/>
    </row>
    <row r="235" spans="1:15" ht="12.75" customHeight="1">
      <c r="A235" s="368">
        <v>3</v>
      </c>
      <c r="B235" s="377">
        <v>2</v>
      </c>
      <c r="C235" s="377">
        <v>1</v>
      </c>
      <c r="D235" s="377">
        <v>1</v>
      </c>
      <c r="E235" s="377">
        <v>2</v>
      </c>
      <c r="F235" s="378"/>
      <c r="G235" s="379" t="s">
        <v>387</v>
      </c>
      <c r="H235" s="335">
        <v>205</v>
      </c>
      <c r="I235" s="344">
        <v>0</v>
      </c>
      <c r="J235" s="344">
        <v>0</v>
      </c>
      <c r="K235" s="344">
        <v>0</v>
      </c>
      <c r="L235" s="344">
        <v>0</v>
      </c>
      <c r="M235" s="302"/>
      <c r="N235" s="302"/>
      <c r="O235" s="302"/>
    </row>
    <row r="236" spans="1:15" ht="12.75" customHeight="1">
      <c r="A236" s="368">
        <v>3</v>
      </c>
      <c r="B236" s="377">
        <v>2</v>
      </c>
      <c r="C236" s="377">
        <v>1</v>
      </c>
      <c r="D236" s="377">
        <v>1</v>
      </c>
      <c r="E236" s="377">
        <v>2</v>
      </c>
      <c r="F236" s="378">
        <v>1</v>
      </c>
      <c r="G236" s="379" t="s">
        <v>388</v>
      </c>
      <c r="H236" s="335">
        <v>206</v>
      </c>
      <c r="I236" s="362"/>
      <c r="J236" s="362"/>
      <c r="K236" s="362"/>
      <c r="L236" s="362"/>
      <c r="M236" s="302"/>
      <c r="N236" s="302"/>
      <c r="O236" s="302"/>
    </row>
    <row r="237" spans="1:15" ht="12.75" customHeight="1">
      <c r="A237" s="368">
        <v>3</v>
      </c>
      <c r="B237" s="377">
        <v>2</v>
      </c>
      <c r="C237" s="377">
        <v>1</v>
      </c>
      <c r="D237" s="377">
        <v>1</v>
      </c>
      <c r="E237" s="377">
        <v>2</v>
      </c>
      <c r="F237" s="378">
        <v>2</v>
      </c>
      <c r="G237" s="379" t="s">
        <v>389</v>
      </c>
      <c r="H237" s="335">
        <v>207</v>
      </c>
      <c r="I237" s="362"/>
      <c r="J237" s="362"/>
      <c r="K237" s="362"/>
      <c r="L237" s="362"/>
      <c r="M237" s="302"/>
      <c r="N237" s="302"/>
      <c r="O237" s="302"/>
    </row>
    <row r="238" spans="1:15" ht="12.75" customHeight="1">
      <c r="A238" s="368">
        <v>3</v>
      </c>
      <c r="B238" s="377">
        <v>2</v>
      </c>
      <c r="C238" s="377">
        <v>1</v>
      </c>
      <c r="D238" s="377">
        <v>1</v>
      </c>
      <c r="E238" s="377">
        <v>3</v>
      </c>
      <c r="F238" s="410"/>
      <c r="G238" s="379" t="s">
        <v>390</v>
      </c>
      <c r="H238" s="335">
        <v>208</v>
      </c>
      <c r="I238" s="344">
        <v>0</v>
      </c>
      <c r="J238" s="344">
        <v>0</v>
      </c>
      <c r="K238" s="344">
        <v>0</v>
      </c>
      <c r="L238" s="344">
        <v>0</v>
      </c>
      <c r="M238" s="302"/>
      <c r="N238" s="302"/>
      <c r="O238" s="302"/>
    </row>
    <row r="239" spans="1:15" ht="12.75" customHeight="1">
      <c r="A239" s="368">
        <v>3</v>
      </c>
      <c r="B239" s="377">
        <v>2</v>
      </c>
      <c r="C239" s="377">
        <v>1</v>
      </c>
      <c r="D239" s="377">
        <v>1</v>
      </c>
      <c r="E239" s="377">
        <v>3</v>
      </c>
      <c r="F239" s="378">
        <v>1</v>
      </c>
      <c r="G239" s="379" t="s">
        <v>391</v>
      </c>
      <c r="H239" s="335">
        <v>209</v>
      </c>
      <c r="I239" s="362"/>
      <c r="J239" s="362"/>
      <c r="K239" s="362"/>
      <c r="L239" s="362"/>
      <c r="M239" s="302"/>
      <c r="N239" s="302"/>
      <c r="O239" s="302"/>
    </row>
    <row r="240" spans="1:15" ht="12.75" customHeight="1">
      <c r="A240" s="368">
        <v>3</v>
      </c>
      <c r="B240" s="377">
        <v>2</v>
      </c>
      <c r="C240" s="377">
        <v>1</v>
      </c>
      <c r="D240" s="377">
        <v>1</v>
      </c>
      <c r="E240" s="377">
        <v>3</v>
      </c>
      <c r="F240" s="378">
        <v>2</v>
      </c>
      <c r="G240" s="379" t="s">
        <v>392</v>
      </c>
      <c r="H240" s="335">
        <v>210</v>
      </c>
      <c r="I240" s="362"/>
      <c r="J240" s="362"/>
      <c r="K240" s="362"/>
      <c r="L240" s="362"/>
      <c r="M240" s="302"/>
      <c r="N240" s="302"/>
      <c r="O240" s="302"/>
    </row>
    <row r="241" spans="1:15" ht="12.75" customHeight="1">
      <c r="A241" s="354">
        <v>3</v>
      </c>
      <c r="B241" s="355">
        <v>2</v>
      </c>
      <c r="C241" s="355">
        <v>1</v>
      </c>
      <c r="D241" s="355">
        <v>2</v>
      </c>
      <c r="E241" s="355"/>
      <c r="F241" s="357"/>
      <c r="G241" s="356" t="s">
        <v>644</v>
      </c>
      <c r="H241" s="335">
        <v>211</v>
      </c>
      <c r="I241" s="344">
        <v>0</v>
      </c>
      <c r="J241" s="344">
        <v>0</v>
      </c>
      <c r="K241" s="344">
        <v>0</v>
      </c>
      <c r="L241" s="344">
        <v>0</v>
      </c>
      <c r="M241" s="302"/>
      <c r="N241" s="302"/>
      <c r="O241" s="302"/>
    </row>
    <row r="242" spans="1:15" ht="12.75" customHeight="1">
      <c r="A242" s="354">
        <v>3</v>
      </c>
      <c r="B242" s="355">
        <v>2</v>
      </c>
      <c r="C242" s="355">
        <v>1</v>
      </c>
      <c r="D242" s="355">
        <v>2</v>
      </c>
      <c r="E242" s="355">
        <v>1</v>
      </c>
      <c r="F242" s="357"/>
      <c r="G242" s="356" t="s">
        <v>644</v>
      </c>
      <c r="H242" s="335">
        <v>212</v>
      </c>
      <c r="I242" s="344">
        <v>0</v>
      </c>
      <c r="J242" s="385">
        <v>0</v>
      </c>
      <c r="K242" s="345">
        <v>0</v>
      </c>
      <c r="L242" s="345">
        <v>0</v>
      </c>
      <c r="M242" s="302"/>
      <c r="N242" s="302"/>
      <c r="O242" s="302"/>
    </row>
    <row r="243" spans="1:15" ht="12.75" customHeight="1">
      <c r="A243" s="368">
        <v>3</v>
      </c>
      <c r="B243" s="376">
        <v>2</v>
      </c>
      <c r="C243" s="377">
        <v>1</v>
      </c>
      <c r="D243" s="377">
        <v>2</v>
      </c>
      <c r="E243" s="377">
        <v>1</v>
      </c>
      <c r="F243" s="378">
        <v>1</v>
      </c>
      <c r="G243" s="379" t="s">
        <v>396</v>
      </c>
      <c r="H243" s="335">
        <v>213</v>
      </c>
      <c r="I243" s="362"/>
      <c r="J243" s="362"/>
      <c r="K243" s="362"/>
      <c r="L243" s="362"/>
      <c r="M243" s="302"/>
      <c r="N243" s="302"/>
      <c r="O243" s="302"/>
    </row>
    <row r="244" spans="1:15" ht="12.75" customHeight="1">
      <c r="A244" s="354">
        <v>3</v>
      </c>
      <c r="B244" s="355">
        <v>2</v>
      </c>
      <c r="C244" s="355">
        <v>1</v>
      </c>
      <c r="D244" s="355">
        <v>2</v>
      </c>
      <c r="E244" s="355">
        <v>1</v>
      </c>
      <c r="F244" s="357">
        <v>2</v>
      </c>
      <c r="G244" s="356" t="s">
        <v>398</v>
      </c>
      <c r="H244" s="335">
        <v>214</v>
      </c>
      <c r="I244" s="362"/>
      <c r="J244" s="362"/>
      <c r="K244" s="362"/>
      <c r="L244" s="362"/>
      <c r="M244" s="302"/>
      <c r="N244" s="302"/>
      <c r="O244" s="302"/>
    </row>
    <row r="245" spans="1:15" ht="12.75" customHeight="1">
      <c r="A245" s="349">
        <v>3</v>
      </c>
      <c r="B245" s="347">
        <v>2</v>
      </c>
      <c r="C245" s="347">
        <v>1</v>
      </c>
      <c r="D245" s="347">
        <v>3</v>
      </c>
      <c r="E245" s="347"/>
      <c r="F245" s="350"/>
      <c r="G245" s="348" t="s">
        <v>400</v>
      </c>
      <c r="H245" s="335">
        <v>215</v>
      </c>
      <c r="I245" s="365">
        <v>0</v>
      </c>
      <c r="J245" s="386">
        <v>0</v>
      </c>
      <c r="K245" s="366">
        <v>0</v>
      </c>
      <c r="L245" s="366">
        <v>0</v>
      </c>
      <c r="M245" s="302"/>
      <c r="N245" s="302"/>
      <c r="O245" s="302"/>
    </row>
    <row r="246" spans="1:15" ht="12.75" customHeight="1">
      <c r="A246" s="354">
        <v>3</v>
      </c>
      <c r="B246" s="355">
        <v>2</v>
      </c>
      <c r="C246" s="355">
        <v>1</v>
      </c>
      <c r="D246" s="355">
        <v>3</v>
      </c>
      <c r="E246" s="355">
        <v>1</v>
      </c>
      <c r="F246" s="357"/>
      <c r="G246" s="348" t="s">
        <v>400</v>
      </c>
      <c r="H246" s="335">
        <v>216</v>
      </c>
      <c r="I246" s="344">
        <v>0</v>
      </c>
      <c r="J246" s="344">
        <v>0</v>
      </c>
      <c r="K246" s="344">
        <v>0</v>
      </c>
      <c r="L246" s="344">
        <v>0</v>
      </c>
      <c r="M246" s="302"/>
      <c r="N246" s="302"/>
      <c r="O246" s="302"/>
    </row>
    <row r="247" spans="1:15" ht="12.75" customHeight="1">
      <c r="A247" s="354">
        <v>3</v>
      </c>
      <c r="B247" s="355">
        <v>2</v>
      </c>
      <c r="C247" s="355">
        <v>1</v>
      </c>
      <c r="D247" s="355">
        <v>3</v>
      </c>
      <c r="E247" s="355">
        <v>1</v>
      </c>
      <c r="F247" s="357">
        <v>1</v>
      </c>
      <c r="G247" s="356" t="s">
        <v>403</v>
      </c>
      <c r="H247" s="335">
        <v>217</v>
      </c>
      <c r="I247" s="362"/>
      <c r="J247" s="362"/>
      <c r="K247" s="362"/>
      <c r="L247" s="362"/>
      <c r="M247" s="302"/>
      <c r="N247" s="302"/>
      <c r="O247" s="302"/>
    </row>
    <row r="248" spans="1:15" ht="12.75" customHeight="1">
      <c r="A248" s="354">
        <v>3</v>
      </c>
      <c r="B248" s="355">
        <v>2</v>
      </c>
      <c r="C248" s="355">
        <v>1</v>
      </c>
      <c r="D248" s="355">
        <v>3</v>
      </c>
      <c r="E248" s="355">
        <v>1</v>
      </c>
      <c r="F248" s="357">
        <v>2</v>
      </c>
      <c r="G248" s="356" t="s">
        <v>405</v>
      </c>
      <c r="H248" s="335">
        <v>218</v>
      </c>
      <c r="I248" s="405"/>
      <c r="J248" s="402"/>
      <c r="K248" s="405"/>
      <c r="L248" s="405"/>
      <c r="M248" s="302"/>
      <c r="N248" s="302"/>
      <c r="O248" s="302"/>
    </row>
    <row r="249" spans="1:15" ht="25.5" customHeight="1">
      <c r="A249" s="354">
        <v>3</v>
      </c>
      <c r="B249" s="355">
        <v>2</v>
      </c>
      <c r="C249" s="355">
        <v>1</v>
      </c>
      <c r="D249" s="355">
        <v>4</v>
      </c>
      <c r="E249" s="355"/>
      <c r="F249" s="357"/>
      <c r="G249" s="356" t="s">
        <v>407</v>
      </c>
      <c r="H249" s="335">
        <v>219</v>
      </c>
      <c r="I249" s="344">
        <v>0</v>
      </c>
      <c r="J249" s="345">
        <v>0</v>
      </c>
      <c r="K249" s="344">
        <v>0</v>
      </c>
      <c r="L249" s="345">
        <v>0</v>
      </c>
      <c r="M249" s="302"/>
      <c r="N249" s="302"/>
      <c r="O249" s="302"/>
    </row>
    <row r="250" spans="1:15" ht="25.5" customHeight="1">
      <c r="A250" s="349">
        <v>3</v>
      </c>
      <c r="B250" s="347">
        <v>2</v>
      </c>
      <c r="C250" s="347">
        <v>1</v>
      </c>
      <c r="D250" s="347">
        <v>4</v>
      </c>
      <c r="E250" s="347">
        <v>1</v>
      </c>
      <c r="F250" s="350"/>
      <c r="G250" s="348" t="s">
        <v>407</v>
      </c>
      <c r="H250" s="335">
        <v>220</v>
      </c>
      <c r="I250" s="365">
        <v>0</v>
      </c>
      <c r="J250" s="386">
        <v>0</v>
      </c>
      <c r="K250" s="366">
        <v>0</v>
      </c>
      <c r="L250" s="366">
        <v>0</v>
      </c>
      <c r="M250" s="302"/>
      <c r="N250" s="302"/>
      <c r="O250" s="302"/>
    </row>
    <row r="251" spans="1:15" ht="12.75" customHeight="1">
      <c r="A251" s="354">
        <v>3</v>
      </c>
      <c r="B251" s="355">
        <v>2</v>
      </c>
      <c r="C251" s="355">
        <v>1</v>
      </c>
      <c r="D251" s="355">
        <v>4</v>
      </c>
      <c r="E251" s="355">
        <v>1</v>
      </c>
      <c r="F251" s="357">
        <v>1</v>
      </c>
      <c r="G251" s="356" t="s">
        <v>410</v>
      </c>
      <c r="H251" s="335">
        <v>221</v>
      </c>
      <c r="I251" s="362"/>
      <c r="J251" s="362"/>
      <c r="K251" s="362"/>
      <c r="L251" s="362"/>
      <c r="M251" s="302"/>
      <c r="N251" s="302"/>
      <c r="O251" s="302"/>
    </row>
    <row r="252" spans="1:15" ht="12.75" customHeight="1">
      <c r="A252" s="354">
        <v>3</v>
      </c>
      <c r="B252" s="355">
        <v>2</v>
      </c>
      <c r="C252" s="355">
        <v>1</v>
      </c>
      <c r="D252" s="355">
        <v>4</v>
      </c>
      <c r="E252" s="355">
        <v>1</v>
      </c>
      <c r="F252" s="357">
        <v>2</v>
      </c>
      <c r="G252" s="356" t="s">
        <v>412</v>
      </c>
      <c r="H252" s="335">
        <v>222</v>
      </c>
      <c r="I252" s="362"/>
      <c r="J252" s="362"/>
      <c r="K252" s="362"/>
      <c r="L252" s="362"/>
      <c r="M252" s="302"/>
      <c r="N252" s="302"/>
      <c r="O252" s="302"/>
    </row>
    <row r="253" spans="1:15" ht="12.75" customHeight="1">
      <c r="A253" s="354">
        <v>3</v>
      </c>
      <c r="B253" s="355">
        <v>2</v>
      </c>
      <c r="C253" s="355">
        <v>1</v>
      </c>
      <c r="D253" s="355">
        <v>5</v>
      </c>
      <c r="E253" s="355"/>
      <c r="F253" s="357"/>
      <c r="G253" s="356" t="s">
        <v>645</v>
      </c>
      <c r="H253" s="335">
        <v>223</v>
      </c>
      <c r="I253" s="344">
        <v>0</v>
      </c>
      <c r="J253" s="385">
        <v>0</v>
      </c>
      <c r="K253" s="345">
        <v>0</v>
      </c>
      <c r="L253" s="345">
        <v>0</v>
      </c>
      <c r="M253" s="302"/>
      <c r="N253" s="302"/>
      <c r="O253" s="302"/>
    </row>
    <row r="254" spans="1:15" ht="12.75" customHeight="1">
      <c r="A254" s="354">
        <v>3</v>
      </c>
      <c r="B254" s="355">
        <v>2</v>
      </c>
      <c r="C254" s="355">
        <v>1</v>
      </c>
      <c r="D254" s="355">
        <v>5</v>
      </c>
      <c r="E254" s="355">
        <v>1</v>
      </c>
      <c r="F254" s="357"/>
      <c r="G254" s="356" t="s">
        <v>645</v>
      </c>
      <c r="H254" s="335">
        <v>224</v>
      </c>
      <c r="I254" s="345">
        <v>0</v>
      </c>
      <c r="J254" s="385">
        <v>0</v>
      </c>
      <c r="K254" s="345">
        <v>0</v>
      </c>
      <c r="L254" s="345">
        <v>0</v>
      </c>
      <c r="M254" s="302"/>
      <c r="N254" s="302"/>
      <c r="O254" s="302"/>
    </row>
    <row r="255" spans="1:15" ht="12.75" customHeight="1">
      <c r="A255" s="376">
        <v>3</v>
      </c>
      <c r="B255" s="377">
        <v>2</v>
      </c>
      <c r="C255" s="377">
        <v>1</v>
      </c>
      <c r="D255" s="377">
        <v>5</v>
      </c>
      <c r="E255" s="377">
        <v>1</v>
      </c>
      <c r="F255" s="378">
        <v>1</v>
      </c>
      <c r="G255" s="356" t="s">
        <v>645</v>
      </c>
      <c r="H255" s="335">
        <v>225</v>
      </c>
      <c r="I255" s="405"/>
      <c r="J255" s="405"/>
      <c r="K255" s="405"/>
      <c r="L255" s="405"/>
      <c r="M255" s="302"/>
      <c r="N255" s="302"/>
      <c r="O255" s="302"/>
    </row>
    <row r="256" spans="1:15" ht="12.75" customHeight="1">
      <c r="A256" s="354">
        <v>3</v>
      </c>
      <c r="B256" s="355">
        <v>2</v>
      </c>
      <c r="C256" s="355">
        <v>1</v>
      </c>
      <c r="D256" s="355">
        <v>6</v>
      </c>
      <c r="E256" s="355"/>
      <c r="F256" s="357"/>
      <c r="G256" s="356" t="s">
        <v>163</v>
      </c>
      <c r="H256" s="335">
        <v>226</v>
      </c>
      <c r="I256" s="344">
        <v>0</v>
      </c>
      <c r="J256" s="385">
        <v>0</v>
      </c>
      <c r="K256" s="345">
        <v>0</v>
      </c>
      <c r="L256" s="345">
        <v>0</v>
      </c>
      <c r="M256" s="302"/>
      <c r="N256" s="302"/>
      <c r="O256" s="302"/>
    </row>
    <row r="257" spans="1:15" ht="12.75" customHeight="1">
      <c r="A257" s="354">
        <v>3</v>
      </c>
      <c r="B257" s="354">
        <v>2</v>
      </c>
      <c r="C257" s="355">
        <v>1</v>
      </c>
      <c r="D257" s="355">
        <v>6</v>
      </c>
      <c r="E257" s="355">
        <v>1</v>
      </c>
      <c r="F257" s="357"/>
      <c r="G257" s="356" t="s">
        <v>163</v>
      </c>
      <c r="H257" s="335">
        <v>227</v>
      </c>
      <c r="I257" s="344">
        <v>0</v>
      </c>
      <c r="J257" s="385">
        <v>0</v>
      </c>
      <c r="K257" s="345">
        <v>0</v>
      </c>
      <c r="L257" s="345">
        <v>0</v>
      </c>
      <c r="M257" s="302"/>
      <c r="N257" s="302"/>
      <c r="O257" s="302"/>
    </row>
    <row r="258" spans="1:15" ht="12.75" customHeight="1">
      <c r="A258" s="349">
        <v>3</v>
      </c>
      <c r="B258" s="349">
        <v>2</v>
      </c>
      <c r="C258" s="355">
        <v>1</v>
      </c>
      <c r="D258" s="355">
        <v>6</v>
      </c>
      <c r="E258" s="355">
        <v>1</v>
      </c>
      <c r="F258" s="357">
        <v>1</v>
      </c>
      <c r="G258" s="356" t="s">
        <v>163</v>
      </c>
      <c r="H258" s="335">
        <v>228</v>
      </c>
      <c r="I258" s="405"/>
      <c r="J258" s="405"/>
      <c r="K258" s="405"/>
      <c r="L258" s="405"/>
      <c r="M258" s="302"/>
      <c r="N258" s="302"/>
      <c r="O258" s="302"/>
    </row>
    <row r="259" spans="1:15" ht="12.75" customHeight="1">
      <c r="A259" s="354">
        <v>3</v>
      </c>
      <c r="B259" s="354">
        <v>2</v>
      </c>
      <c r="C259" s="355">
        <v>1</v>
      </c>
      <c r="D259" s="355">
        <v>7</v>
      </c>
      <c r="E259" s="355"/>
      <c r="F259" s="357"/>
      <c r="G259" s="356" t="s">
        <v>421</v>
      </c>
      <c r="H259" s="335">
        <v>229</v>
      </c>
      <c r="I259" s="344">
        <v>0</v>
      </c>
      <c r="J259" s="385">
        <v>0</v>
      </c>
      <c r="K259" s="345">
        <v>0</v>
      </c>
      <c r="L259" s="345">
        <v>0</v>
      </c>
      <c r="M259" s="302"/>
      <c r="N259" s="302"/>
      <c r="O259" s="302"/>
    </row>
    <row r="260" spans="1:15" ht="12.75" customHeight="1">
      <c r="A260" s="354">
        <v>3</v>
      </c>
      <c r="B260" s="355">
        <v>2</v>
      </c>
      <c r="C260" s="355">
        <v>1</v>
      </c>
      <c r="D260" s="355">
        <v>7</v>
      </c>
      <c r="E260" s="355">
        <v>1</v>
      </c>
      <c r="F260" s="357"/>
      <c r="G260" s="356" t="s">
        <v>421</v>
      </c>
      <c r="H260" s="335">
        <v>230</v>
      </c>
      <c r="I260" s="344">
        <v>0</v>
      </c>
      <c r="J260" s="344">
        <v>0</v>
      </c>
      <c r="K260" s="344">
        <v>0</v>
      </c>
      <c r="L260" s="344">
        <v>0</v>
      </c>
      <c r="M260" s="302"/>
      <c r="N260" s="302"/>
      <c r="O260" s="302"/>
    </row>
    <row r="261" spans="1:15" ht="12.75" customHeight="1">
      <c r="A261" s="354">
        <v>3</v>
      </c>
      <c r="B261" s="355">
        <v>2</v>
      </c>
      <c r="C261" s="355">
        <v>1</v>
      </c>
      <c r="D261" s="355">
        <v>7</v>
      </c>
      <c r="E261" s="355">
        <v>1</v>
      </c>
      <c r="F261" s="357">
        <v>1</v>
      </c>
      <c r="G261" s="356" t="s">
        <v>646</v>
      </c>
      <c r="H261" s="335">
        <v>231</v>
      </c>
      <c r="I261" s="361"/>
      <c r="J261" s="362"/>
      <c r="K261" s="362"/>
      <c r="L261" s="362"/>
      <c r="M261" s="302"/>
      <c r="N261" s="302"/>
      <c r="O261" s="302"/>
    </row>
    <row r="262" spans="1:15" ht="12.75" customHeight="1">
      <c r="A262" s="354">
        <v>3</v>
      </c>
      <c r="B262" s="355">
        <v>2</v>
      </c>
      <c r="C262" s="355">
        <v>1</v>
      </c>
      <c r="D262" s="355">
        <v>7</v>
      </c>
      <c r="E262" s="355">
        <v>1</v>
      </c>
      <c r="F262" s="357">
        <v>2</v>
      </c>
      <c r="G262" s="356" t="s">
        <v>647</v>
      </c>
      <c r="H262" s="335">
        <v>232</v>
      </c>
      <c r="I262" s="362"/>
      <c r="J262" s="362"/>
      <c r="K262" s="362"/>
      <c r="L262" s="362"/>
      <c r="M262" s="302"/>
      <c r="N262" s="302"/>
      <c r="O262" s="302"/>
    </row>
    <row r="263" spans="1:15" ht="12.75" customHeight="1">
      <c r="A263" s="354">
        <v>3</v>
      </c>
      <c r="B263" s="355">
        <v>2</v>
      </c>
      <c r="C263" s="355">
        <v>2</v>
      </c>
      <c r="D263" s="158"/>
      <c r="E263" s="158"/>
      <c r="F263" s="411"/>
      <c r="G263" s="356" t="s">
        <v>648</v>
      </c>
      <c r="H263" s="335">
        <v>233</v>
      </c>
      <c r="I263" s="344">
        <v>0</v>
      </c>
      <c r="J263" s="385">
        <v>0</v>
      </c>
      <c r="K263" s="345">
        <v>0</v>
      </c>
      <c r="L263" s="345">
        <v>0</v>
      </c>
      <c r="M263" s="302"/>
      <c r="N263" s="302"/>
      <c r="O263" s="302"/>
    </row>
    <row r="264" spans="1:15" ht="12.75" customHeight="1">
      <c r="A264" s="354">
        <v>3</v>
      </c>
      <c r="B264" s="355">
        <v>2</v>
      </c>
      <c r="C264" s="355">
        <v>2</v>
      </c>
      <c r="D264" s="355">
        <v>1</v>
      </c>
      <c r="E264" s="355"/>
      <c r="F264" s="357"/>
      <c r="G264" s="356" t="s">
        <v>649</v>
      </c>
      <c r="H264" s="335">
        <v>234</v>
      </c>
      <c r="I264" s="344">
        <v>0</v>
      </c>
      <c r="J264" s="344">
        <v>0</v>
      </c>
      <c r="K264" s="344">
        <v>0</v>
      </c>
      <c r="L264" s="344">
        <v>0</v>
      </c>
      <c r="M264" s="302"/>
      <c r="N264" s="302"/>
      <c r="O264" s="302"/>
    </row>
    <row r="265" spans="1:15" ht="25.5" customHeight="1">
      <c r="A265" s="359">
        <v>3</v>
      </c>
      <c r="B265" s="354">
        <v>2</v>
      </c>
      <c r="C265" s="355">
        <v>2</v>
      </c>
      <c r="D265" s="355">
        <v>1</v>
      </c>
      <c r="E265" s="355">
        <v>1</v>
      </c>
      <c r="F265" s="357"/>
      <c r="G265" s="356" t="s">
        <v>151</v>
      </c>
      <c r="H265" s="335">
        <v>235</v>
      </c>
      <c r="I265" s="344">
        <v>0</v>
      </c>
      <c r="J265" s="344">
        <v>0</v>
      </c>
      <c r="K265" s="344">
        <v>0</v>
      </c>
      <c r="L265" s="344">
        <v>0</v>
      </c>
      <c r="M265" s="302"/>
      <c r="N265" s="302"/>
      <c r="O265" s="302"/>
    </row>
    <row r="266" spans="1:15" ht="25.5" customHeight="1">
      <c r="A266" s="359">
        <v>3</v>
      </c>
      <c r="B266" s="354">
        <v>2</v>
      </c>
      <c r="C266" s="355">
        <v>2</v>
      </c>
      <c r="D266" s="355">
        <v>1</v>
      </c>
      <c r="E266" s="355">
        <v>1</v>
      </c>
      <c r="F266" s="357">
        <v>1</v>
      </c>
      <c r="G266" s="356" t="s">
        <v>151</v>
      </c>
      <c r="H266" s="335">
        <v>236</v>
      </c>
      <c r="I266" s="362"/>
      <c r="J266" s="362"/>
      <c r="K266" s="362"/>
      <c r="L266" s="362"/>
      <c r="M266" s="302"/>
      <c r="N266" s="302"/>
      <c r="O266" s="302"/>
    </row>
    <row r="267" spans="1:15" ht="12.75" customHeight="1">
      <c r="A267" s="359">
        <v>3</v>
      </c>
      <c r="B267" s="354">
        <v>2</v>
      </c>
      <c r="C267" s="355">
        <v>2</v>
      </c>
      <c r="D267" s="355">
        <v>1</v>
      </c>
      <c r="E267" s="355">
        <v>2</v>
      </c>
      <c r="F267" s="357"/>
      <c r="G267" s="356" t="s">
        <v>433</v>
      </c>
      <c r="H267" s="335">
        <v>237</v>
      </c>
      <c r="I267" s="344">
        <v>0</v>
      </c>
      <c r="J267" s="344">
        <v>0</v>
      </c>
      <c r="K267" s="344">
        <v>0</v>
      </c>
      <c r="L267" s="344">
        <v>0</v>
      </c>
      <c r="M267" s="302"/>
      <c r="N267" s="302"/>
      <c r="O267" s="302"/>
    </row>
    <row r="268" spans="1:15" ht="12.75" customHeight="1">
      <c r="A268" s="359">
        <v>3</v>
      </c>
      <c r="B268" s="354">
        <v>2</v>
      </c>
      <c r="C268" s="355">
        <v>2</v>
      </c>
      <c r="D268" s="355">
        <v>1</v>
      </c>
      <c r="E268" s="355">
        <v>2</v>
      </c>
      <c r="F268" s="357">
        <v>1</v>
      </c>
      <c r="G268" s="356" t="s">
        <v>388</v>
      </c>
      <c r="H268" s="335">
        <v>238</v>
      </c>
      <c r="I268" s="362"/>
      <c r="J268" s="361"/>
      <c r="K268" s="362"/>
      <c r="L268" s="362"/>
      <c r="M268" s="302"/>
      <c r="N268" s="302"/>
      <c r="O268" s="302"/>
    </row>
    <row r="269" spans="1:15" ht="12.75" customHeight="1">
      <c r="A269" s="359">
        <v>3</v>
      </c>
      <c r="B269" s="354">
        <v>2</v>
      </c>
      <c r="C269" s="355">
        <v>2</v>
      </c>
      <c r="D269" s="355">
        <v>1</v>
      </c>
      <c r="E269" s="355">
        <v>2</v>
      </c>
      <c r="F269" s="357">
        <v>2</v>
      </c>
      <c r="G269" s="356" t="s">
        <v>389</v>
      </c>
      <c r="H269" s="335">
        <v>239</v>
      </c>
      <c r="I269" s="362"/>
      <c r="J269" s="361"/>
      <c r="K269" s="362"/>
      <c r="L269" s="362"/>
      <c r="M269" s="302"/>
      <c r="N269" s="302"/>
      <c r="O269" s="302"/>
    </row>
    <row r="270" spans="1:15" ht="12.75" customHeight="1">
      <c r="A270" s="359">
        <v>3</v>
      </c>
      <c r="B270" s="354">
        <v>2</v>
      </c>
      <c r="C270" s="355">
        <v>2</v>
      </c>
      <c r="D270" s="355">
        <v>1</v>
      </c>
      <c r="E270" s="355">
        <v>3</v>
      </c>
      <c r="F270" s="357"/>
      <c r="G270" s="356" t="s">
        <v>390</v>
      </c>
      <c r="H270" s="335">
        <v>240</v>
      </c>
      <c r="I270" s="344">
        <v>0</v>
      </c>
      <c r="J270" s="344">
        <v>0</v>
      </c>
      <c r="K270" s="344">
        <v>0</v>
      </c>
      <c r="L270" s="344">
        <v>0</v>
      </c>
      <c r="M270" s="302"/>
      <c r="N270" s="302"/>
      <c r="O270" s="302"/>
    </row>
    <row r="271" spans="1:15" ht="12.75" customHeight="1">
      <c r="A271" s="359">
        <v>3</v>
      </c>
      <c r="B271" s="354">
        <v>2</v>
      </c>
      <c r="C271" s="355">
        <v>2</v>
      </c>
      <c r="D271" s="355">
        <v>1</v>
      </c>
      <c r="E271" s="355">
        <v>3</v>
      </c>
      <c r="F271" s="357">
        <v>1</v>
      </c>
      <c r="G271" s="356" t="s">
        <v>391</v>
      </c>
      <c r="H271" s="335">
        <v>241</v>
      </c>
      <c r="I271" s="362"/>
      <c r="J271" s="361"/>
      <c r="K271" s="362"/>
      <c r="L271" s="362"/>
      <c r="M271" s="302"/>
      <c r="N271" s="302"/>
      <c r="O271" s="302"/>
    </row>
    <row r="272" spans="1:15" ht="12.75" customHeight="1">
      <c r="A272" s="359">
        <v>3</v>
      </c>
      <c r="B272" s="354">
        <v>2</v>
      </c>
      <c r="C272" s="355">
        <v>2</v>
      </c>
      <c r="D272" s="355">
        <v>1</v>
      </c>
      <c r="E272" s="355">
        <v>3</v>
      </c>
      <c r="F272" s="357">
        <v>2</v>
      </c>
      <c r="G272" s="356" t="s">
        <v>434</v>
      </c>
      <c r="H272" s="335">
        <v>242</v>
      </c>
      <c r="I272" s="362"/>
      <c r="J272" s="361"/>
      <c r="K272" s="362"/>
      <c r="L272" s="362"/>
      <c r="M272" s="302"/>
      <c r="N272" s="302"/>
      <c r="O272" s="302"/>
    </row>
    <row r="273" spans="1:15" ht="12.75" customHeight="1">
      <c r="A273" s="359">
        <v>3</v>
      </c>
      <c r="B273" s="354">
        <v>2</v>
      </c>
      <c r="C273" s="355">
        <v>2</v>
      </c>
      <c r="D273" s="355">
        <v>2</v>
      </c>
      <c r="E273" s="355"/>
      <c r="F273" s="357"/>
      <c r="G273" s="356" t="s">
        <v>650</v>
      </c>
      <c r="H273" s="335">
        <v>243</v>
      </c>
      <c r="I273" s="344">
        <v>0</v>
      </c>
      <c r="J273" s="345">
        <v>0</v>
      </c>
      <c r="K273" s="344">
        <v>0</v>
      </c>
      <c r="L273" s="345">
        <v>0</v>
      </c>
      <c r="M273" s="302"/>
      <c r="N273" s="302"/>
      <c r="O273" s="302"/>
    </row>
    <row r="274" spans="1:15" ht="12.75" customHeight="1">
      <c r="A274" s="354">
        <v>3</v>
      </c>
      <c r="B274" s="355">
        <v>2</v>
      </c>
      <c r="C274" s="347">
        <v>2</v>
      </c>
      <c r="D274" s="347">
        <v>2</v>
      </c>
      <c r="E274" s="347">
        <v>1</v>
      </c>
      <c r="F274" s="350"/>
      <c r="G274" s="356" t="s">
        <v>650</v>
      </c>
      <c r="H274" s="335">
        <v>244</v>
      </c>
      <c r="I274" s="365">
        <v>0</v>
      </c>
      <c r="J274" s="386">
        <v>0</v>
      </c>
      <c r="K274" s="366">
        <v>0</v>
      </c>
      <c r="L274" s="366">
        <v>0</v>
      </c>
      <c r="M274" s="302"/>
      <c r="N274" s="302"/>
      <c r="O274" s="302"/>
    </row>
    <row r="275" spans="1:15" ht="12.75" customHeight="1">
      <c r="A275" s="354">
        <v>3</v>
      </c>
      <c r="B275" s="355">
        <v>2</v>
      </c>
      <c r="C275" s="355">
        <v>2</v>
      </c>
      <c r="D275" s="355">
        <v>2</v>
      </c>
      <c r="E275" s="355">
        <v>1</v>
      </c>
      <c r="F275" s="357">
        <v>1</v>
      </c>
      <c r="G275" s="356" t="s">
        <v>438</v>
      </c>
      <c r="H275" s="335">
        <v>245</v>
      </c>
      <c r="I275" s="362"/>
      <c r="J275" s="362"/>
      <c r="K275" s="362"/>
      <c r="L275" s="362"/>
      <c r="M275" s="302"/>
      <c r="N275" s="302"/>
      <c r="O275" s="302"/>
    </row>
    <row r="276" spans="1:15" ht="12.75" customHeight="1">
      <c r="A276" s="354">
        <v>3</v>
      </c>
      <c r="B276" s="355">
        <v>2</v>
      </c>
      <c r="C276" s="355">
        <v>2</v>
      </c>
      <c r="D276" s="355">
        <v>2</v>
      </c>
      <c r="E276" s="355">
        <v>1</v>
      </c>
      <c r="F276" s="357">
        <v>2</v>
      </c>
      <c r="G276" s="359" t="s">
        <v>440</v>
      </c>
      <c r="H276" s="335">
        <v>246</v>
      </c>
      <c r="I276" s="362"/>
      <c r="J276" s="362"/>
      <c r="K276" s="362"/>
      <c r="L276" s="362"/>
      <c r="M276" s="302"/>
      <c r="N276" s="302"/>
      <c r="O276" s="302"/>
    </row>
    <row r="277" spans="1:15" ht="12.75" customHeight="1">
      <c r="A277" s="354">
        <v>3</v>
      </c>
      <c r="B277" s="355">
        <v>2</v>
      </c>
      <c r="C277" s="355">
        <v>2</v>
      </c>
      <c r="D277" s="355">
        <v>3</v>
      </c>
      <c r="E277" s="355"/>
      <c r="F277" s="357"/>
      <c r="G277" s="356" t="s">
        <v>442</v>
      </c>
      <c r="H277" s="335">
        <v>247</v>
      </c>
      <c r="I277" s="344">
        <v>0</v>
      </c>
      <c r="J277" s="385">
        <v>0</v>
      </c>
      <c r="K277" s="345">
        <v>0</v>
      </c>
      <c r="L277" s="345">
        <v>0</v>
      </c>
      <c r="M277" s="302"/>
      <c r="N277" s="302"/>
      <c r="O277" s="302"/>
    </row>
    <row r="278" spans="1:15" ht="12.75" customHeight="1">
      <c r="A278" s="349">
        <v>3</v>
      </c>
      <c r="B278" s="355">
        <v>2</v>
      </c>
      <c r="C278" s="355">
        <v>2</v>
      </c>
      <c r="D278" s="355">
        <v>3</v>
      </c>
      <c r="E278" s="355">
        <v>1</v>
      </c>
      <c r="F278" s="357"/>
      <c r="G278" s="356" t="s">
        <v>442</v>
      </c>
      <c r="H278" s="335">
        <v>248</v>
      </c>
      <c r="I278" s="344">
        <v>0</v>
      </c>
      <c r="J278" s="344">
        <v>0</v>
      </c>
      <c r="K278" s="344">
        <v>0</v>
      </c>
      <c r="L278" s="344">
        <v>0</v>
      </c>
      <c r="M278" s="302"/>
      <c r="N278" s="302"/>
      <c r="O278" s="302"/>
    </row>
    <row r="279" spans="1:15" ht="12.75" customHeight="1">
      <c r="A279" s="349">
        <v>3</v>
      </c>
      <c r="B279" s="355">
        <v>2</v>
      </c>
      <c r="C279" s="355">
        <v>2</v>
      </c>
      <c r="D279" s="355">
        <v>3</v>
      </c>
      <c r="E279" s="355">
        <v>1</v>
      </c>
      <c r="F279" s="357">
        <v>1</v>
      </c>
      <c r="G279" s="356" t="s">
        <v>445</v>
      </c>
      <c r="H279" s="335">
        <v>249</v>
      </c>
      <c r="I279" s="362"/>
      <c r="J279" s="362"/>
      <c r="K279" s="362"/>
      <c r="L279" s="362"/>
      <c r="M279" s="302"/>
      <c r="N279" s="302"/>
      <c r="O279" s="302"/>
    </row>
    <row r="280" spans="1:15" ht="12.75" customHeight="1">
      <c r="A280" s="349">
        <v>3</v>
      </c>
      <c r="B280" s="355">
        <v>2</v>
      </c>
      <c r="C280" s="355">
        <v>2</v>
      </c>
      <c r="D280" s="355">
        <v>3</v>
      </c>
      <c r="E280" s="355">
        <v>1</v>
      </c>
      <c r="F280" s="357">
        <v>2</v>
      </c>
      <c r="G280" s="356" t="s">
        <v>447</v>
      </c>
      <c r="H280" s="335">
        <v>250</v>
      </c>
      <c r="I280" s="362"/>
      <c r="J280" s="362"/>
      <c r="K280" s="362"/>
      <c r="L280" s="362"/>
      <c r="M280" s="302"/>
      <c r="N280" s="302"/>
      <c r="O280" s="302"/>
    </row>
    <row r="281" spans="1:15" ht="12.75" customHeight="1">
      <c r="A281" s="354">
        <v>3</v>
      </c>
      <c r="B281" s="355">
        <v>2</v>
      </c>
      <c r="C281" s="355">
        <v>2</v>
      </c>
      <c r="D281" s="355">
        <v>4</v>
      </c>
      <c r="E281" s="355"/>
      <c r="F281" s="357"/>
      <c r="G281" s="356" t="s">
        <v>449</v>
      </c>
      <c r="H281" s="335">
        <v>251</v>
      </c>
      <c r="I281" s="344">
        <v>0</v>
      </c>
      <c r="J281" s="385">
        <v>0</v>
      </c>
      <c r="K281" s="345">
        <v>0</v>
      </c>
      <c r="L281" s="345">
        <v>0</v>
      </c>
      <c r="M281" s="302"/>
      <c r="N281" s="302"/>
      <c r="O281" s="302"/>
    </row>
    <row r="282" spans="1:15" ht="12.75" customHeight="1">
      <c r="A282" s="354">
        <v>3</v>
      </c>
      <c r="B282" s="355">
        <v>2</v>
      </c>
      <c r="C282" s="355">
        <v>2</v>
      </c>
      <c r="D282" s="355">
        <v>4</v>
      </c>
      <c r="E282" s="355">
        <v>1</v>
      </c>
      <c r="F282" s="357"/>
      <c r="G282" s="356" t="s">
        <v>449</v>
      </c>
      <c r="H282" s="335">
        <v>252</v>
      </c>
      <c r="I282" s="344">
        <v>0</v>
      </c>
      <c r="J282" s="385">
        <v>0</v>
      </c>
      <c r="K282" s="345">
        <v>0</v>
      </c>
      <c r="L282" s="345">
        <v>0</v>
      </c>
      <c r="M282" s="302"/>
      <c r="N282" s="302"/>
      <c r="O282" s="302"/>
    </row>
    <row r="283" spans="1:15" ht="12.75" customHeight="1">
      <c r="A283" s="354">
        <v>3</v>
      </c>
      <c r="B283" s="355">
        <v>2</v>
      </c>
      <c r="C283" s="355">
        <v>2</v>
      </c>
      <c r="D283" s="355">
        <v>4</v>
      </c>
      <c r="E283" s="355">
        <v>1</v>
      </c>
      <c r="F283" s="357">
        <v>1</v>
      </c>
      <c r="G283" s="356" t="s">
        <v>452</v>
      </c>
      <c r="H283" s="335">
        <v>253</v>
      </c>
      <c r="I283" s="362"/>
      <c r="J283" s="362"/>
      <c r="K283" s="362"/>
      <c r="L283" s="362"/>
      <c r="M283" s="302"/>
      <c r="N283" s="302"/>
      <c r="O283" s="302"/>
    </row>
    <row r="284" spans="1:15" ht="12.75" customHeight="1">
      <c r="A284" s="349">
        <v>3</v>
      </c>
      <c r="B284" s="347">
        <v>2</v>
      </c>
      <c r="C284" s="347">
        <v>2</v>
      </c>
      <c r="D284" s="347">
        <v>4</v>
      </c>
      <c r="E284" s="347">
        <v>1</v>
      </c>
      <c r="F284" s="350">
        <v>2</v>
      </c>
      <c r="G284" s="359" t="s">
        <v>454</v>
      </c>
      <c r="H284" s="335">
        <v>254</v>
      </c>
      <c r="I284" s="362"/>
      <c r="J284" s="362"/>
      <c r="K284" s="362"/>
      <c r="L284" s="362"/>
      <c r="M284" s="302"/>
      <c r="N284" s="302"/>
      <c r="O284" s="302"/>
    </row>
    <row r="285" spans="1:15" ht="12.75" customHeight="1">
      <c r="A285" s="354">
        <v>3</v>
      </c>
      <c r="B285" s="355">
        <v>2</v>
      </c>
      <c r="C285" s="355">
        <v>2</v>
      </c>
      <c r="D285" s="355">
        <v>5</v>
      </c>
      <c r="E285" s="355"/>
      <c r="F285" s="357"/>
      <c r="G285" s="356" t="s">
        <v>651</v>
      </c>
      <c r="H285" s="335">
        <v>255</v>
      </c>
      <c r="I285" s="344">
        <v>0</v>
      </c>
      <c r="J285" s="385">
        <v>0</v>
      </c>
      <c r="K285" s="345">
        <v>0</v>
      </c>
      <c r="L285" s="345">
        <v>0</v>
      </c>
      <c r="M285" s="302"/>
      <c r="N285" s="302"/>
      <c r="O285" s="302"/>
    </row>
    <row r="286" spans="1:15" ht="12.75" customHeight="1">
      <c r="A286" s="354">
        <v>3</v>
      </c>
      <c r="B286" s="355">
        <v>2</v>
      </c>
      <c r="C286" s="355">
        <v>2</v>
      </c>
      <c r="D286" s="355">
        <v>5</v>
      </c>
      <c r="E286" s="355">
        <v>1</v>
      </c>
      <c r="F286" s="357"/>
      <c r="G286" s="356" t="s">
        <v>651</v>
      </c>
      <c r="H286" s="335">
        <v>256</v>
      </c>
      <c r="I286" s="344">
        <v>0</v>
      </c>
      <c r="J286" s="385">
        <v>0</v>
      </c>
      <c r="K286" s="345">
        <v>0</v>
      </c>
      <c r="L286" s="345">
        <v>0</v>
      </c>
      <c r="M286" s="302"/>
      <c r="N286" s="302"/>
      <c r="O286" s="302"/>
    </row>
    <row r="287" spans="1:15" ht="12.75" customHeight="1">
      <c r="A287" s="354">
        <v>3</v>
      </c>
      <c r="B287" s="355">
        <v>2</v>
      </c>
      <c r="C287" s="355">
        <v>2</v>
      </c>
      <c r="D287" s="355">
        <v>5</v>
      </c>
      <c r="E287" s="355">
        <v>1</v>
      </c>
      <c r="F287" s="357">
        <v>1</v>
      </c>
      <c r="G287" s="356" t="s">
        <v>651</v>
      </c>
      <c r="H287" s="335">
        <v>257</v>
      </c>
      <c r="I287" s="362"/>
      <c r="J287" s="362"/>
      <c r="K287" s="362"/>
      <c r="L287" s="362"/>
      <c r="M287" s="302"/>
      <c r="N287" s="302"/>
      <c r="O287" s="302"/>
    </row>
    <row r="288" spans="1:15" ht="12.75" customHeight="1">
      <c r="A288" s="354">
        <v>3</v>
      </c>
      <c r="B288" s="355">
        <v>2</v>
      </c>
      <c r="C288" s="355">
        <v>2</v>
      </c>
      <c r="D288" s="355">
        <v>6</v>
      </c>
      <c r="E288" s="355"/>
      <c r="F288" s="357"/>
      <c r="G288" s="356" t="s">
        <v>163</v>
      </c>
      <c r="H288" s="335">
        <v>258</v>
      </c>
      <c r="I288" s="344">
        <v>0</v>
      </c>
      <c r="J288" s="412">
        <v>0</v>
      </c>
      <c r="K288" s="345">
        <v>0</v>
      </c>
      <c r="L288" s="345">
        <v>0</v>
      </c>
      <c r="M288" s="302"/>
      <c r="N288" s="302"/>
      <c r="O288" s="302"/>
    </row>
    <row r="289" spans="1:15" ht="12.75" customHeight="1">
      <c r="A289" s="354">
        <v>3</v>
      </c>
      <c r="B289" s="355">
        <v>2</v>
      </c>
      <c r="C289" s="355">
        <v>2</v>
      </c>
      <c r="D289" s="355">
        <v>6</v>
      </c>
      <c r="E289" s="355">
        <v>1</v>
      </c>
      <c r="F289" s="357"/>
      <c r="G289" s="356" t="s">
        <v>163</v>
      </c>
      <c r="H289" s="335">
        <v>259</v>
      </c>
      <c r="I289" s="344">
        <v>0</v>
      </c>
      <c r="J289" s="412">
        <v>0</v>
      </c>
      <c r="K289" s="345">
        <v>0</v>
      </c>
      <c r="L289" s="345">
        <v>0</v>
      </c>
      <c r="M289" s="302"/>
      <c r="N289" s="302"/>
      <c r="O289" s="302"/>
    </row>
    <row r="290" spans="1:15" ht="12.75" customHeight="1">
      <c r="A290" s="354">
        <v>3</v>
      </c>
      <c r="B290" s="377">
        <v>2</v>
      </c>
      <c r="C290" s="377">
        <v>2</v>
      </c>
      <c r="D290" s="355">
        <v>6</v>
      </c>
      <c r="E290" s="377">
        <v>1</v>
      </c>
      <c r="F290" s="378">
        <v>1</v>
      </c>
      <c r="G290" s="379" t="s">
        <v>163</v>
      </c>
      <c r="H290" s="335">
        <v>260</v>
      </c>
      <c r="I290" s="362"/>
      <c r="J290" s="362"/>
      <c r="K290" s="362"/>
      <c r="L290" s="362"/>
      <c r="M290" s="302"/>
      <c r="N290" s="302"/>
      <c r="O290" s="302"/>
    </row>
    <row r="291" spans="1:15" ht="12.75" customHeight="1">
      <c r="A291" s="359">
        <v>3</v>
      </c>
      <c r="B291" s="354">
        <v>2</v>
      </c>
      <c r="C291" s="355">
        <v>2</v>
      </c>
      <c r="D291" s="355">
        <v>7</v>
      </c>
      <c r="E291" s="355"/>
      <c r="F291" s="357"/>
      <c r="G291" s="356" t="s">
        <v>421</v>
      </c>
      <c r="H291" s="335">
        <v>261</v>
      </c>
      <c r="I291" s="344">
        <v>0</v>
      </c>
      <c r="J291" s="412">
        <v>0</v>
      </c>
      <c r="K291" s="345">
        <v>0</v>
      </c>
      <c r="L291" s="345">
        <v>0</v>
      </c>
      <c r="M291" s="302"/>
      <c r="N291" s="302"/>
      <c r="O291" s="302"/>
    </row>
    <row r="292" spans="1:15" ht="12.75" customHeight="1">
      <c r="A292" s="359">
        <v>3</v>
      </c>
      <c r="B292" s="354">
        <v>2</v>
      </c>
      <c r="C292" s="355">
        <v>2</v>
      </c>
      <c r="D292" s="355">
        <v>7</v>
      </c>
      <c r="E292" s="355">
        <v>1</v>
      </c>
      <c r="F292" s="357"/>
      <c r="G292" s="356" t="s">
        <v>421</v>
      </c>
      <c r="H292" s="335">
        <v>262</v>
      </c>
      <c r="I292" s="344">
        <v>0</v>
      </c>
      <c r="J292" s="344">
        <v>0</v>
      </c>
      <c r="K292" s="344">
        <v>0</v>
      </c>
      <c r="L292" s="344">
        <v>0</v>
      </c>
      <c r="M292" s="302"/>
      <c r="N292" s="302"/>
      <c r="O292" s="302"/>
    </row>
    <row r="293" spans="1:15" ht="12.75" customHeight="1">
      <c r="A293" s="359">
        <v>3</v>
      </c>
      <c r="B293" s="354">
        <v>2</v>
      </c>
      <c r="C293" s="354">
        <v>2</v>
      </c>
      <c r="D293" s="355">
        <v>7</v>
      </c>
      <c r="E293" s="355">
        <v>1</v>
      </c>
      <c r="F293" s="357">
        <v>1</v>
      </c>
      <c r="G293" s="356" t="s">
        <v>646</v>
      </c>
      <c r="H293" s="335">
        <v>263</v>
      </c>
      <c r="I293" s="362"/>
      <c r="J293" s="362"/>
      <c r="K293" s="362"/>
      <c r="L293" s="362"/>
      <c r="M293" s="302"/>
      <c r="N293" s="302"/>
      <c r="O293" s="302"/>
    </row>
    <row r="294" spans="1:15" ht="12.75" customHeight="1">
      <c r="A294" s="359">
        <v>3</v>
      </c>
      <c r="B294" s="354">
        <v>2</v>
      </c>
      <c r="C294" s="354">
        <v>2</v>
      </c>
      <c r="D294" s="355">
        <v>7</v>
      </c>
      <c r="E294" s="355">
        <v>1</v>
      </c>
      <c r="F294" s="357">
        <v>2</v>
      </c>
      <c r="G294" s="356" t="s">
        <v>647</v>
      </c>
      <c r="H294" s="335">
        <v>264</v>
      </c>
      <c r="I294" s="362"/>
      <c r="J294" s="362"/>
      <c r="K294" s="362"/>
      <c r="L294" s="362"/>
      <c r="M294" s="302"/>
      <c r="N294" s="302"/>
      <c r="O294" s="302"/>
    </row>
    <row r="295" spans="1:15" ht="12.75" customHeight="1">
      <c r="A295" s="363">
        <v>3</v>
      </c>
      <c r="B295" s="363">
        <v>3</v>
      </c>
      <c r="C295" s="340"/>
      <c r="D295" s="341"/>
      <c r="E295" s="341"/>
      <c r="F295" s="343"/>
      <c r="G295" s="342" t="s">
        <v>652</v>
      </c>
      <c r="H295" s="335">
        <v>265</v>
      </c>
      <c r="I295" s="344">
        <v>0</v>
      </c>
      <c r="J295" s="412">
        <v>0</v>
      </c>
      <c r="K295" s="345">
        <v>0</v>
      </c>
      <c r="L295" s="345">
        <v>0</v>
      </c>
      <c r="M295" s="302"/>
      <c r="N295" s="302"/>
      <c r="O295" s="302"/>
    </row>
    <row r="296" spans="1:15" ht="12.75" customHeight="1">
      <c r="A296" s="359">
        <v>3</v>
      </c>
      <c r="B296" s="359">
        <v>3</v>
      </c>
      <c r="C296" s="354">
        <v>1</v>
      </c>
      <c r="D296" s="355"/>
      <c r="E296" s="355"/>
      <c r="F296" s="357"/>
      <c r="G296" s="356" t="s">
        <v>653</v>
      </c>
      <c r="H296" s="335">
        <v>266</v>
      </c>
      <c r="I296" s="344">
        <v>0</v>
      </c>
      <c r="J296" s="412">
        <v>0</v>
      </c>
      <c r="K296" s="345">
        <v>0</v>
      </c>
      <c r="L296" s="345">
        <v>0</v>
      </c>
      <c r="M296" s="302"/>
      <c r="N296" s="302"/>
      <c r="O296" s="302"/>
    </row>
    <row r="297" spans="1:15" ht="12.75" customHeight="1">
      <c r="A297" s="359">
        <v>3</v>
      </c>
      <c r="B297" s="359">
        <v>3</v>
      </c>
      <c r="C297" s="354">
        <v>1</v>
      </c>
      <c r="D297" s="355">
        <v>1</v>
      </c>
      <c r="E297" s="355"/>
      <c r="F297" s="357"/>
      <c r="G297" s="356" t="s">
        <v>649</v>
      </c>
      <c r="H297" s="335">
        <v>267</v>
      </c>
      <c r="I297" s="344">
        <v>0</v>
      </c>
      <c r="J297" s="344">
        <v>0</v>
      </c>
      <c r="K297" s="344">
        <v>0</v>
      </c>
      <c r="L297" s="344">
        <v>0</v>
      </c>
      <c r="M297" s="302"/>
      <c r="N297" s="302"/>
      <c r="O297" s="302"/>
    </row>
    <row r="298" spans="1:15" ht="25.5" customHeight="1">
      <c r="A298" s="359">
        <v>3</v>
      </c>
      <c r="B298" s="359">
        <v>3</v>
      </c>
      <c r="C298" s="354">
        <v>1</v>
      </c>
      <c r="D298" s="355">
        <v>1</v>
      </c>
      <c r="E298" s="355">
        <v>1</v>
      </c>
      <c r="F298" s="357"/>
      <c r="G298" s="356" t="s">
        <v>151</v>
      </c>
      <c r="H298" s="335">
        <v>268</v>
      </c>
      <c r="I298" s="344">
        <v>0</v>
      </c>
      <c r="J298" s="412">
        <v>0</v>
      </c>
      <c r="K298" s="345">
        <v>0</v>
      </c>
      <c r="L298" s="345">
        <v>0</v>
      </c>
      <c r="M298" s="302"/>
      <c r="N298" s="302"/>
      <c r="O298" s="302"/>
    </row>
    <row r="299" spans="1:15" ht="12.75" customHeight="1">
      <c r="A299" s="359">
        <v>3</v>
      </c>
      <c r="B299" s="359">
        <v>3</v>
      </c>
      <c r="C299" s="354">
        <v>1</v>
      </c>
      <c r="D299" s="355">
        <v>1</v>
      </c>
      <c r="E299" s="355">
        <v>1</v>
      </c>
      <c r="F299" s="357">
        <v>1</v>
      </c>
      <c r="G299" s="356" t="s">
        <v>151</v>
      </c>
      <c r="H299" s="335">
        <v>269</v>
      </c>
      <c r="I299" s="362"/>
      <c r="J299" s="362"/>
      <c r="K299" s="362"/>
      <c r="L299" s="362"/>
      <c r="M299" s="302"/>
      <c r="N299" s="302"/>
      <c r="O299" s="302"/>
    </row>
    <row r="300" spans="1:15" ht="12.75" customHeight="1">
      <c r="A300" s="359">
        <v>3</v>
      </c>
      <c r="B300" s="359">
        <v>3</v>
      </c>
      <c r="C300" s="354">
        <v>1</v>
      </c>
      <c r="D300" s="355">
        <v>1</v>
      </c>
      <c r="E300" s="355">
        <v>2</v>
      </c>
      <c r="F300" s="357"/>
      <c r="G300" s="356" t="s">
        <v>433</v>
      </c>
      <c r="H300" s="335">
        <v>270</v>
      </c>
      <c r="I300" s="344">
        <v>0</v>
      </c>
      <c r="J300" s="344">
        <v>0</v>
      </c>
      <c r="K300" s="344">
        <v>0</v>
      </c>
      <c r="L300" s="344">
        <v>0</v>
      </c>
      <c r="M300" s="302"/>
      <c r="N300" s="302"/>
      <c r="O300" s="302"/>
    </row>
    <row r="301" spans="1:15" ht="12.75" customHeight="1">
      <c r="A301" s="359">
        <v>3</v>
      </c>
      <c r="B301" s="359">
        <v>3</v>
      </c>
      <c r="C301" s="354">
        <v>1</v>
      </c>
      <c r="D301" s="355">
        <v>1</v>
      </c>
      <c r="E301" s="355">
        <v>2</v>
      </c>
      <c r="F301" s="357">
        <v>1</v>
      </c>
      <c r="G301" s="356" t="s">
        <v>388</v>
      </c>
      <c r="H301" s="335">
        <v>271</v>
      </c>
      <c r="I301" s="362"/>
      <c r="J301" s="362"/>
      <c r="K301" s="362"/>
      <c r="L301" s="362"/>
      <c r="M301" s="302"/>
      <c r="N301" s="302"/>
      <c r="O301" s="302"/>
    </row>
    <row r="302" spans="1:15" ht="12.75" customHeight="1">
      <c r="A302" s="359">
        <v>3</v>
      </c>
      <c r="B302" s="359">
        <v>3</v>
      </c>
      <c r="C302" s="354">
        <v>1</v>
      </c>
      <c r="D302" s="355">
        <v>1</v>
      </c>
      <c r="E302" s="355">
        <v>2</v>
      </c>
      <c r="F302" s="357">
        <v>2</v>
      </c>
      <c r="G302" s="356" t="s">
        <v>389</v>
      </c>
      <c r="H302" s="335">
        <v>272</v>
      </c>
      <c r="I302" s="362"/>
      <c r="J302" s="362"/>
      <c r="K302" s="362"/>
      <c r="L302" s="362"/>
      <c r="M302" s="302"/>
      <c r="N302" s="302"/>
      <c r="O302" s="302"/>
    </row>
    <row r="303" spans="1:15" ht="12.75" customHeight="1">
      <c r="A303" s="359">
        <v>3</v>
      </c>
      <c r="B303" s="359">
        <v>3</v>
      </c>
      <c r="C303" s="354">
        <v>1</v>
      </c>
      <c r="D303" s="355">
        <v>1</v>
      </c>
      <c r="E303" s="355">
        <v>3</v>
      </c>
      <c r="F303" s="357"/>
      <c r="G303" s="356" t="s">
        <v>390</v>
      </c>
      <c r="H303" s="335">
        <v>273</v>
      </c>
      <c r="I303" s="344">
        <v>0</v>
      </c>
      <c r="J303" s="344">
        <v>0</v>
      </c>
      <c r="K303" s="344">
        <v>0</v>
      </c>
      <c r="L303" s="344">
        <v>0</v>
      </c>
      <c r="M303" s="302"/>
      <c r="N303" s="302"/>
      <c r="O303" s="302"/>
    </row>
    <row r="304" spans="1:15" ht="12.75" customHeight="1">
      <c r="A304" s="359">
        <v>3</v>
      </c>
      <c r="B304" s="359">
        <v>3</v>
      </c>
      <c r="C304" s="354">
        <v>1</v>
      </c>
      <c r="D304" s="355">
        <v>1</v>
      </c>
      <c r="E304" s="355">
        <v>3</v>
      </c>
      <c r="F304" s="357">
        <v>1</v>
      </c>
      <c r="G304" s="356" t="s">
        <v>475</v>
      </c>
      <c r="H304" s="335">
        <v>274</v>
      </c>
      <c r="I304" s="362"/>
      <c r="J304" s="362"/>
      <c r="K304" s="362"/>
      <c r="L304" s="362"/>
      <c r="M304" s="302"/>
      <c r="N304" s="302"/>
      <c r="O304" s="302"/>
    </row>
    <row r="305" spans="1:15" ht="12.75" customHeight="1">
      <c r="A305" s="359">
        <v>3</v>
      </c>
      <c r="B305" s="359">
        <v>3</v>
      </c>
      <c r="C305" s="354">
        <v>1</v>
      </c>
      <c r="D305" s="355">
        <v>1</v>
      </c>
      <c r="E305" s="355">
        <v>3</v>
      </c>
      <c r="F305" s="357">
        <v>2</v>
      </c>
      <c r="G305" s="356" t="s">
        <v>434</v>
      </c>
      <c r="H305" s="335">
        <v>275</v>
      </c>
      <c r="I305" s="362"/>
      <c r="J305" s="362"/>
      <c r="K305" s="362"/>
      <c r="L305" s="362"/>
      <c r="M305" s="302"/>
      <c r="N305" s="302"/>
      <c r="O305" s="302"/>
    </row>
    <row r="306" spans="1:15" ht="12.75" customHeight="1">
      <c r="A306" s="375">
        <v>3</v>
      </c>
      <c r="B306" s="349">
        <v>3</v>
      </c>
      <c r="C306" s="354">
        <v>1</v>
      </c>
      <c r="D306" s="355">
        <v>2</v>
      </c>
      <c r="E306" s="355"/>
      <c r="F306" s="357"/>
      <c r="G306" s="356" t="s">
        <v>654</v>
      </c>
      <c r="H306" s="335">
        <v>276</v>
      </c>
      <c r="I306" s="344">
        <v>0</v>
      </c>
      <c r="J306" s="412">
        <v>0</v>
      </c>
      <c r="K306" s="345">
        <v>0</v>
      </c>
      <c r="L306" s="345">
        <v>0</v>
      </c>
      <c r="M306" s="302"/>
      <c r="N306" s="302"/>
      <c r="O306" s="302"/>
    </row>
    <row r="307" spans="1:15" ht="12.75" customHeight="1">
      <c r="A307" s="375">
        <v>3</v>
      </c>
      <c r="B307" s="375">
        <v>3</v>
      </c>
      <c r="C307" s="349">
        <v>1</v>
      </c>
      <c r="D307" s="347">
        <v>2</v>
      </c>
      <c r="E307" s="347">
        <v>1</v>
      </c>
      <c r="F307" s="350"/>
      <c r="G307" s="356" t="s">
        <v>654</v>
      </c>
      <c r="H307" s="335">
        <v>277</v>
      </c>
      <c r="I307" s="365">
        <v>0</v>
      </c>
      <c r="J307" s="413">
        <v>0</v>
      </c>
      <c r="K307" s="366">
        <v>0</v>
      </c>
      <c r="L307" s="366">
        <v>0</v>
      </c>
      <c r="M307" s="302"/>
      <c r="N307" s="302"/>
      <c r="O307" s="302"/>
    </row>
    <row r="308" spans="1:15" ht="12.75" customHeight="1">
      <c r="A308" s="359">
        <v>3</v>
      </c>
      <c r="B308" s="359">
        <v>3</v>
      </c>
      <c r="C308" s="354">
        <v>1</v>
      </c>
      <c r="D308" s="355">
        <v>2</v>
      </c>
      <c r="E308" s="355">
        <v>1</v>
      </c>
      <c r="F308" s="357">
        <v>1</v>
      </c>
      <c r="G308" s="356" t="s">
        <v>478</v>
      </c>
      <c r="H308" s="335">
        <v>278</v>
      </c>
      <c r="I308" s="362"/>
      <c r="J308" s="362"/>
      <c r="K308" s="362"/>
      <c r="L308" s="362"/>
      <c r="M308" s="302"/>
      <c r="N308" s="302"/>
      <c r="O308" s="302"/>
    </row>
    <row r="309" spans="1:15" ht="12.75" customHeight="1">
      <c r="A309" s="367">
        <v>3</v>
      </c>
      <c r="B309" s="400">
        <v>3</v>
      </c>
      <c r="C309" s="376">
        <v>1</v>
      </c>
      <c r="D309" s="377">
        <v>2</v>
      </c>
      <c r="E309" s="377">
        <v>1</v>
      </c>
      <c r="F309" s="378">
        <v>2</v>
      </c>
      <c r="G309" s="379" t="s">
        <v>480</v>
      </c>
      <c r="H309" s="335">
        <v>279</v>
      </c>
      <c r="I309" s="362"/>
      <c r="J309" s="362"/>
      <c r="K309" s="362"/>
      <c r="L309" s="362"/>
      <c r="M309" s="302"/>
      <c r="N309" s="302"/>
      <c r="O309" s="302"/>
    </row>
    <row r="310" spans="1:15" ht="12.75" customHeight="1">
      <c r="A310" s="354">
        <v>3</v>
      </c>
      <c r="B310" s="356">
        <v>3</v>
      </c>
      <c r="C310" s="354">
        <v>1</v>
      </c>
      <c r="D310" s="355">
        <v>3</v>
      </c>
      <c r="E310" s="355"/>
      <c r="F310" s="357"/>
      <c r="G310" s="356" t="s">
        <v>482</v>
      </c>
      <c r="H310" s="335">
        <v>280</v>
      </c>
      <c r="I310" s="344">
        <v>0</v>
      </c>
      <c r="J310" s="412">
        <v>0</v>
      </c>
      <c r="K310" s="345">
        <v>0</v>
      </c>
      <c r="L310" s="345">
        <v>0</v>
      </c>
      <c r="M310" s="302"/>
      <c r="N310" s="302"/>
      <c r="O310" s="302"/>
    </row>
    <row r="311" spans="1:15" ht="12.75" customHeight="1">
      <c r="A311" s="354">
        <v>3</v>
      </c>
      <c r="B311" s="379">
        <v>3</v>
      </c>
      <c r="C311" s="376">
        <v>1</v>
      </c>
      <c r="D311" s="377">
        <v>3</v>
      </c>
      <c r="E311" s="377">
        <v>1</v>
      </c>
      <c r="F311" s="378"/>
      <c r="G311" s="356" t="s">
        <v>482</v>
      </c>
      <c r="H311" s="335">
        <v>281</v>
      </c>
      <c r="I311" s="345">
        <v>0</v>
      </c>
      <c r="J311" s="345">
        <v>0</v>
      </c>
      <c r="K311" s="345">
        <v>0</v>
      </c>
      <c r="L311" s="345">
        <v>0</v>
      </c>
      <c r="M311" s="302"/>
      <c r="N311" s="302"/>
      <c r="O311" s="302"/>
    </row>
    <row r="312" spans="1:15" ht="12.75" customHeight="1">
      <c r="A312" s="354">
        <v>3</v>
      </c>
      <c r="B312" s="356">
        <v>3</v>
      </c>
      <c r="C312" s="354">
        <v>1</v>
      </c>
      <c r="D312" s="355">
        <v>3</v>
      </c>
      <c r="E312" s="355">
        <v>1</v>
      </c>
      <c r="F312" s="357">
        <v>1</v>
      </c>
      <c r="G312" s="356" t="s">
        <v>485</v>
      </c>
      <c r="H312" s="335">
        <v>282</v>
      </c>
      <c r="I312" s="405"/>
      <c r="J312" s="405"/>
      <c r="K312" s="405"/>
      <c r="L312" s="404"/>
      <c r="M312" s="302"/>
      <c r="N312" s="302"/>
      <c r="O312" s="302"/>
    </row>
    <row r="313" spans="1:15" ht="12.75" customHeight="1">
      <c r="A313" s="354">
        <v>3</v>
      </c>
      <c r="B313" s="356">
        <v>3</v>
      </c>
      <c r="C313" s="354">
        <v>1</v>
      </c>
      <c r="D313" s="355">
        <v>3</v>
      </c>
      <c r="E313" s="355">
        <v>1</v>
      </c>
      <c r="F313" s="357">
        <v>2</v>
      </c>
      <c r="G313" s="356" t="s">
        <v>487</v>
      </c>
      <c r="H313" s="335">
        <v>283</v>
      </c>
      <c r="I313" s="362"/>
      <c r="J313" s="362"/>
      <c r="K313" s="362"/>
      <c r="L313" s="362"/>
      <c r="M313" s="302"/>
      <c r="N313" s="302"/>
      <c r="O313" s="302"/>
    </row>
    <row r="314" spans="1:15" ht="12.75" customHeight="1">
      <c r="A314" s="354">
        <v>3</v>
      </c>
      <c r="B314" s="356">
        <v>3</v>
      </c>
      <c r="C314" s="354">
        <v>1</v>
      </c>
      <c r="D314" s="355">
        <v>4</v>
      </c>
      <c r="E314" s="355"/>
      <c r="F314" s="357"/>
      <c r="G314" s="356" t="s">
        <v>655</v>
      </c>
      <c r="H314" s="335">
        <v>284</v>
      </c>
      <c r="I314" s="344">
        <v>0</v>
      </c>
      <c r="J314" s="412">
        <v>0</v>
      </c>
      <c r="K314" s="345">
        <v>0</v>
      </c>
      <c r="L314" s="345">
        <v>0</v>
      </c>
      <c r="M314" s="302"/>
      <c r="N314" s="302"/>
      <c r="O314" s="302"/>
    </row>
    <row r="315" spans="1:15" ht="12.75" customHeight="1">
      <c r="A315" s="359">
        <v>3</v>
      </c>
      <c r="B315" s="354">
        <v>3</v>
      </c>
      <c r="C315" s="355">
        <v>1</v>
      </c>
      <c r="D315" s="355">
        <v>4</v>
      </c>
      <c r="E315" s="355">
        <v>1</v>
      </c>
      <c r="F315" s="357"/>
      <c r="G315" s="356" t="s">
        <v>655</v>
      </c>
      <c r="H315" s="335">
        <v>285</v>
      </c>
      <c r="I315" s="344">
        <v>0</v>
      </c>
      <c r="J315" s="344">
        <v>0</v>
      </c>
      <c r="K315" s="344">
        <v>0</v>
      </c>
      <c r="L315" s="344">
        <v>0</v>
      </c>
      <c r="M315" s="302"/>
      <c r="N315" s="302"/>
      <c r="O315" s="302"/>
    </row>
    <row r="316" spans="1:15" ht="12.75" customHeight="1">
      <c r="A316" s="359">
        <v>3</v>
      </c>
      <c r="B316" s="354">
        <v>3</v>
      </c>
      <c r="C316" s="355">
        <v>1</v>
      </c>
      <c r="D316" s="355">
        <v>4</v>
      </c>
      <c r="E316" s="355">
        <v>1</v>
      </c>
      <c r="F316" s="357">
        <v>1</v>
      </c>
      <c r="G316" s="356" t="s">
        <v>491</v>
      </c>
      <c r="H316" s="335">
        <v>286</v>
      </c>
      <c r="I316" s="361"/>
      <c r="J316" s="362"/>
      <c r="K316" s="362"/>
      <c r="L316" s="361"/>
      <c r="M316" s="302"/>
      <c r="N316" s="302"/>
      <c r="O316" s="302"/>
    </row>
    <row r="317" spans="1:15" ht="12.75" customHeight="1">
      <c r="A317" s="354">
        <v>3</v>
      </c>
      <c r="B317" s="355">
        <v>3</v>
      </c>
      <c r="C317" s="355">
        <v>1</v>
      </c>
      <c r="D317" s="355">
        <v>4</v>
      </c>
      <c r="E317" s="355">
        <v>1</v>
      </c>
      <c r="F317" s="357">
        <v>2</v>
      </c>
      <c r="G317" s="356" t="s">
        <v>493</v>
      </c>
      <c r="H317" s="335">
        <v>287</v>
      </c>
      <c r="I317" s="362"/>
      <c r="J317" s="405"/>
      <c r="K317" s="405"/>
      <c r="L317" s="404"/>
      <c r="M317" s="302"/>
      <c r="N317" s="302"/>
      <c r="O317" s="302"/>
    </row>
    <row r="318" spans="1:15" ht="12.75" customHeight="1">
      <c r="A318" s="354">
        <v>3</v>
      </c>
      <c r="B318" s="355">
        <v>3</v>
      </c>
      <c r="C318" s="355">
        <v>1</v>
      </c>
      <c r="D318" s="355">
        <v>5</v>
      </c>
      <c r="E318" s="355"/>
      <c r="F318" s="357"/>
      <c r="G318" s="356" t="s">
        <v>656</v>
      </c>
      <c r="H318" s="335">
        <v>288</v>
      </c>
      <c r="I318" s="366">
        <v>0</v>
      </c>
      <c r="J318" s="412">
        <v>0</v>
      </c>
      <c r="K318" s="345">
        <v>0</v>
      </c>
      <c r="L318" s="345">
        <v>0</v>
      </c>
      <c r="M318" s="302"/>
      <c r="N318" s="302"/>
      <c r="O318" s="302"/>
    </row>
    <row r="319" spans="1:15" ht="12.75" customHeight="1">
      <c r="A319" s="349">
        <v>3</v>
      </c>
      <c r="B319" s="377">
        <v>3</v>
      </c>
      <c r="C319" s="377">
        <v>1</v>
      </c>
      <c r="D319" s="377">
        <v>5</v>
      </c>
      <c r="E319" s="377">
        <v>1</v>
      </c>
      <c r="F319" s="378"/>
      <c r="G319" s="356" t="s">
        <v>656</v>
      </c>
      <c r="H319" s="335">
        <v>289</v>
      </c>
      <c r="I319" s="345">
        <v>0</v>
      </c>
      <c r="J319" s="413">
        <v>0</v>
      </c>
      <c r="K319" s="366">
        <v>0</v>
      </c>
      <c r="L319" s="366">
        <v>0</v>
      </c>
      <c r="M319" s="302"/>
      <c r="N319" s="302"/>
      <c r="O319" s="302"/>
    </row>
    <row r="320" spans="1:15" ht="12.75" customHeight="1">
      <c r="A320" s="354">
        <v>3</v>
      </c>
      <c r="B320" s="355">
        <v>3</v>
      </c>
      <c r="C320" s="355">
        <v>1</v>
      </c>
      <c r="D320" s="355">
        <v>5</v>
      </c>
      <c r="E320" s="355">
        <v>1</v>
      </c>
      <c r="F320" s="357">
        <v>1</v>
      </c>
      <c r="G320" s="356" t="s">
        <v>657</v>
      </c>
      <c r="H320" s="335">
        <v>290</v>
      </c>
      <c r="I320" s="362"/>
      <c r="J320" s="405"/>
      <c r="K320" s="405"/>
      <c r="L320" s="404"/>
      <c r="M320" s="302"/>
      <c r="N320" s="302"/>
      <c r="O320" s="302"/>
    </row>
    <row r="321" spans="1:15" ht="12.75" customHeight="1">
      <c r="A321" s="354">
        <v>3</v>
      </c>
      <c r="B321" s="355">
        <v>3</v>
      </c>
      <c r="C321" s="355">
        <v>1</v>
      </c>
      <c r="D321" s="355">
        <v>6</v>
      </c>
      <c r="E321" s="355"/>
      <c r="F321" s="357"/>
      <c r="G321" s="356" t="s">
        <v>163</v>
      </c>
      <c r="H321" s="335">
        <v>291</v>
      </c>
      <c r="I321" s="345">
        <v>0</v>
      </c>
      <c r="J321" s="412">
        <v>0</v>
      </c>
      <c r="K321" s="345">
        <v>0</v>
      </c>
      <c r="L321" s="345">
        <v>0</v>
      </c>
      <c r="M321" s="302"/>
      <c r="N321" s="302"/>
      <c r="O321" s="302"/>
    </row>
    <row r="322" spans="1:15" ht="12.75" customHeight="1">
      <c r="A322" s="354">
        <v>3</v>
      </c>
      <c r="B322" s="355">
        <v>3</v>
      </c>
      <c r="C322" s="355">
        <v>1</v>
      </c>
      <c r="D322" s="355">
        <v>6</v>
      </c>
      <c r="E322" s="355">
        <v>1</v>
      </c>
      <c r="F322" s="357"/>
      <c r="G322" s="356" t="s">
        <v>163</v>
      </c>
      <c r="H322" s="335">
        <v>292</v>
      </c>
      <c r="I322" s="344">
        <v>0</v>
      </c>
      <c r="J322" s="412">
        <v>0</v>
      </c>
      <c r="K322" s="345">
        <v>0</v>
      </c>
      <c r="L322" s="345">
        <v>0</v>
      </c>
      <c r="M322" s="302"/>
      <c r="N322" s="302"/>
      <c r="O322" s="302"/>
    </row>
    <row r="323" spans="1:15" ht="12.75" customHeight="1">
      <c r="A323" s="354">
        <v>3</v>
      </c>
      <c r="B323" s="355">
        <v>3</v>
      </c>
      <c r="C323" s="355">
        <v>1</v>
      </c>
      <c r="D323" s="355">
        <v>6</v>
      </c>
      <c r="E323" s="355">
        <v>1</v>
      </c>
      <c r="F323" s="357">
        <v>1</v>
      </c>
      <c r="G323" s="356" t="s">
        <v>163</v>
      </c>
      <c r="H323" s="335">
        <v>293</v>
      </c>
      <c r="I323" s="405"/>
      <c r="J323" s="405"/>
      <c r="K323" s="405"/>
      <c r="L323" s="404"/>
      <c r="M323" s="302"/>
      <c r="N323" s="302"/>
      <c r="O323" s="302"/>
    </row>
    <row r="324" spans="1:15" ht="12.75" customHeight="1">
      <c r="A324" s="354">
        <v>3</v>
      </c>
      <c r="B324" s="355">
        <v>3</v>
      </c>
      <c r="C324" s="355">
        <v>1</v>
      </c>
      <c r="D324" s="355">
        <v>7</v>
      </c>
      <c r="E324" s="355"/>
      <c r="F324" s="357"/>
      <c r="G324" s="356" t="s">
        <v>502</v>
      </c>
      <c r="H324" s="335">
        <v>294</v>
      </c>
      <c r="I324" s="344">
        <v>0</v>
      </c>
      <c r="J324" s="412">
        <v>0</v>
      </c>
      <c r="K324" s="345">
        <v>0</v>
      </c>
      <c r="L324" s="345">
        <v>0</v>
      </c>
      <c r="M324" s="302"/>
      <c r="N324" s="302"/>
      <c r="O324" s="302"/>
    </row>
    <row r="325" spans="1:15" ht="12.75" customHeight="1">
      <c r="A325" s="354">
        <v>3</v>
      </c>
      <c r="B325" s="355">
        <v>3</v>
      </c>
      <c r="C325" s="355">
        <v>1</v>
      </c>
      <c r="D325" s="355">
        <v>7</v>
      </c>
      <c r="E325" s="355">
        <v>1</v>
      </c>
      <c r="F325" s="357"/>
      <c r="G325" s="356" t="s">
        <v>502</v>
      </c>
      <c r="H325" s="335">
        <v>295</v>
      </c>
      <c r="I325" s="344">
        <v>0</v>
      </c>
      <c r="J325" s="344">
        <v>0</v>
      </c>
      <c r="K325" s="344">
        <v>0</v>
      </c>
      <c r="L325" s="344">
        <v>0</v>
      </c>
      <c r="M325" s="302"/>
      <c r="N325" s="302"/>
      <c r="O325" s="302"/>
    </row>
    <row r="326" spans="1:15" ht="12.75" customHeight="1">
      <c r="A326" s="354">
        <v>3</v>
      </c>
      <c r="B326" s="355">
        <v>3</v>
      </c>
      <c r="C326" s="355">
        <v>1</v>
      </c>
      <c r="D326" s="355">
        <v>7</v>
      </c>
      <c r="E326" s="355">
        <v>1</v>
      </c>
      <c r="F326" s="357">
        <v>1</v>
      </c>
      <c r="G326" s="356" t="s">
        <v>537</v>
      </c>
      <c r="H326" s="335">
        <v>296</v>
      </c>
      <c r="I326" s="405"/>
      <c r="J326" s="405"/>
      <c r="K326" s="405"/>
      <c r="L326" s="404"/>
      <c r="M326" s="302"/>
      <c r="N326" s="302"/>
      <c r="O326" s="302"/>
    </row>
    <row r="327" spans="1:15" ht="12.75" customHeight="1">
      <c r="A327" s="354">
        <v>3</v>
      </c>
      <c r="B327" s="355">
        <v>3</v>
      </c>
      <c r="C327" s="355">
        <v>1</v>
      </c>
      <c r="D327" s="355">
        <v>7</v>
      </c>
      <c r="E327" s="355">
        <v>1</v>
      </c>
      <c r="F327" s="357">
        <v>2</v>
      </c>
      <c r="G327" s="356" t="s">
        <v>539</v>
      </c>
      <c r="H327" s="335">
        <v>297</v>
      </c>
      <c r="I327" s="362"/>
      <c r="J327" s="362"/>
      <c r="K327" s="362"/>
      <c r="L327" s="362"/>
      <c r="M327" s="302"/>
      <c r="N327" s="302"/>
      <c r="O327" s="302"/>
    </row>
    <row r="328" spans="1:15" ht="12.75" customHeight="1">
      <c r="A328" s="354">
        <v>3</v>
      </c>
      <c r="B328" s="355">
        <v>3</v>
      </c>
      <c r="C328" s="355">
        <v>2</v>
      </c>
      <c r="D328" s="355"/>
      <c r="E328" s="355"/>
      <c r="F328" s="357"/>
      <c r="G328" s="356" t="s">
        <v>658</v>
      </c>
      <c r="H328" s="335">
        <v>298</v>
      </c>
      <c r="I328" s="344">
        <v>0</v>
      </c>
      <c r="J328" s="412">
        <v>0</v>
      </c>
      <c r="K328" s="345">
        <v>0</v>
      </c>
      <c r="L328" s="345">
        <v>0</v>
      </c>
      <c r="M328" s="302"/>
      <c r="N328" s="302"/>
      <c r="O328" s="302"/>
    </row>
    <row r="329" spans="1:15" ht="12.75" customHeight="1">
      <c r="A329" s="354">
        <v>3</v>
      </c>
      <c r="B329" s="355">
        <v>3</v>
      </c>
      <c r="C329" s="355">
        <v>2</v>
      </c>
      <c r="D329" s="355">
        <v>1</v>
      </c>
      <c r="E329" s="355"/>
      <c r="F329" s="357"/>
      <c r="G329" s="356" t="s">
        <v>643</v>
      </c>
      <c r="H329" s="335">
        <v>299</v>
      </c>
      <c r="I329" s="344">
        <v>0</v>
      </c>
      <c r="J329" s="412">
        <v>0</v>
      </c>
      <c r="K329" s="345">
        <v>0</v>
      </c>
      <c r="L329" s="345">
        <v>0</v>
      </c>
      <c r="M329" s="302"/>
      <c r="N329" s="302"/>
      <c r="O329" s="302"/>
    </row>
    <row r="330" spans="1:15" ht="12.75" customHeight="1">
      <c r="A330" s="359">
        <v>3</v>
      </c>
      <c r="B330" s="354">
        <v>3</v>
      </c>
      <c r="C330" s="355">
        <v>2</v>
      </c>
      <c r="D330" s="356">
        <v>1</v>
      </c>
      <c r="E330" s="354">
        <v>1</v>
      </c>
      <c r="F330" s="357"/>
      <c r="G330" s="356" t="s">
        <v>643</v>
      </c>
      <c r="H330" s="335">
        <v>300</v>
      </c>
      <c r="I330" s="344">
        <v>0</v>
      </c>
      <c r="J330" s="344">
        <v>0</v>
      </c>
      <c r="K330" s="344">
        <v>0</v>
      </c>
      <c r="L330" s="344">
        <v>0</v>
      </c>
      <c r="M330" s="302"/>
      <c r="N330" s="302"/>
      <c r="O330" s="302"/>
    </row>
    <row r="331" spans="1:15" ht="12.75" customHeight="1">
      <c r="A331" s="359">
        <v>3</v>
      </c>
      <c r="B331" s="354">
        <v>3</v>
      </c>
      <c r="C331" s="355">
        <v>2</v>
      </c>
      <c r="D331" s="356">
        <v>1</v>
      </c>
      <c r="E331" s="354">
        <v>1</v>
      </c>
      <c r="F331" s="357">
        <v>1</v>
      </c>
      <c r="G331" s="356" t="s">
        <v>151</v>
      </c>
      <c r="H331" s="335">
        <v>301</v>
      </c>
      <c r="I331" s="405"/>
      <c r="J331" s="405"/>
      <c r="K331" s="405"/>
      <c r="L331" s="404"/>
      <c r="M331" s="302"/>
      <c r="N331" s="302"/>
      <c r="O331" s="302"/>
    </row>
    <row r="332" spans="1:15" ht="12.75" customHeight="1">
      <c r="A332" s="359">
        <v>3</v>
      </c>
      <c r="B332" s="354">
        <v>3</v>
      </c>
      <c r="C332" s="355">
        <v>2</v>
      </c>
      <c r="D332" s="356">
        <v>1</v>
      </c>
      <c r="E332" s="354">
        <v>2</v>
      </c>
      <c r="F332" s="357"/>
      <c r="G332" s="379" t="s">
        <v>433</v>
      </c>
      <c r="H332" s="335">
        <v>302</v>
      </c>
      <c r="I332" s="344">
        <v>0</v>
      </c>
      <c r="J332" s="344">
        <v>0</v>
      </c>
      <c r="K332" s="344">
        <v>0</v>
      </c>
      <c r="L332" s="344">
        <v>0</v>
      </c>
      <c r="M332" s="302"/>
      <c r="N332" s="302"/>
      <c r="O332" s="302"/>
    </row>
    <row r="333" spans="1:15" ht="12.75" customHeight="1">
      <c r="A333" s="359">
        <v>3</v>
      </c>
      <c r="B333" s="354">
        <v>3</v>
      </c>
      <c r="C333" s="355">
        <v>2</v>
      </c>
      <c r="D333" s="356">
        <v>1</v>
      </c>
      <c r="E333" s="354">
        <v>2</v>
      </c>
      <c r="F333" s="357">
        <v>1</v>
      </c>
      <c r="G333" s="379" t="s">
        <v>388</v>
      </c>
      <c r="H333" s="335">
        <v>303</v>
      </c>
      <c r="I333" s="405"/>
      <c r="J333" s="405"/>
      <c r="K333" s="405"/>
      <c r="L333" s="404"/>
      <c r="M333" s="302"/>
      <c r="N333" s="302"/>
      <c r="O333" s="302"/>
    </row>
    <row r="334" spans="1:15" ht="12.75" customHeight="1">
      <c r="A334" s="359">
        <v>3</v>
      </c>
      <c r="B334" s="354">
        <v>3</v>
      </c>
      <c r="C334" s="355">
        <v>2</v>
      </c>
      <c r="D334" s="356">
        <v>1</v>
      </c>
      <c r="E334" s="354">
        <v>2</v>
      </c>
      <c r="F334" s="357">
        <v>2</v>
      </c>
      <c r="G334" s="379" t="s">
        <v>389</v>
      </c>
      <c r="H334" s="335">
        <v>304</v>
      </c>
      <c r="I334" s="362"/>
      <c r="J334" s="362"/>
      <c r="K334" s="362"/>
      <c r="L334" s="362"/>
      <c r="M334" s="302"/>
      <c r="N334" s="302"/>
      <c r="O334" s="302"/>
    </row>
    <row r="335" spans="1:15" ht="12.75" customHeight="1">
      <c r="A335" s="359">
        <v>3</v>
      </c>
      <c r="B335" s="354">
        <v>3</v>
      </c>
      <c r="C335" s="355">
        <v>2</v>
      </c>
      <c r="D335" s="356">
        <v>1</v>
      </c>
      <c r="E335" s="354">
        <v>3</v>
      </c>
      <c r="F335" s="357"/>
      <c r="G335" s="379" t="s">
        <v>390</v>
      </c>
      <c r="H335" s="335">
        <v>305</v>
      </c>
      <c r="I335" s="344">
        <v>0</v>
      </c>
      <c r="J335" s="344">
        <v>0</v>
      </c>
      <c r="K335" s="344">
        <v>0</v>
      </c>
      <c r="L335" s="344">
        <v>0</v>
      </c>
      <c r="M335" s="302"/>
      <c r="N335" s="302"/>
      <c r="O335" s="302"/>
    </row>
    <row r="336" spans="1:15" ht="12.75" customHeight="1">
      <c r="A336" s="359">
        <v>3</v>
      </c>
      <c r="B336" s="354">
        <v>3</v>
      </c>
      <c r="C336" s="355">
        <v>2</v>
      </c>
      <c r="D336" s="356">
        <v>1</v>
      </c>
      <c r="E336" s="354">
        <v>3</v>
      </c>
      <c r="F336" s="357">
        <v>1</v>
      </c>
      <c r="G336" s="379" t="s">
        <v>391</v>
      </c>
      <c r="H336" s="335">
        <v>306</v>
      </c>
      <c r="I336" s="362"/>
      <c r="J336" s="362"/>
      <c r="K336" s="362"/>
      <c r="L336" s="362"/>
      <c r="M336" s="302"/>
      <c r="N336" s="302"/>
      <c r="O336" s="302"/>
    </row>
    <row r="337" spans="1:15" ht="12.75" customHeight="1">
      <c r="A337" s="359">
        <v>3</v>
      </c>
      <c r="B337" s="354">
        <v>3</v>
      </c>
      <c r="C337" s="355">
        <v>2</v>
      </c>
      <c r="D337" s="356">
        <v>1</v>
      </c>
      <c r="E337" s="354">
        <v>3</v>
      </c>
      <c r="F337" s="357">
        <v>2</v>
      </c>
      <c r="G337" s="379" t="s">
        <v>434</v>
      </c>
      <c r="H337" s="335">
        <v>307</v>
      </c>
      <c r="I337" s="380"/>
      <c r="J337" s="414"/>
      <c r="K337" s="380"/>
      <c r="L337" s="380"/>
      <c r="M337" s="302"/>
      <c r="N337" s="302"/>
      <c r="O337" s="302"/>
    </row>
    <row r="338" spans="1:15" ht="12.75" customHeight="1">
      <c r="A338" s="367">
        <v>3</v>
      </c>
      <c r="B338" s="367">
        <v>3</v>
      </c>
      <c r="C338" s="376">
        <v>2</v>
      </c>
      <c r="D338" s="379">
        <v>2</v>
      </c>
      <c r="E338" s="376"/>
      <c r="F338" s="378"/>
      <c r="G338" s="379" t="s">
        <v>654</v>
      </c>
      <c r="H338" s="335">
        <v>308</v>
      </c>
      <c r="I338" s="372">
        <v>0</v>
      </c>
      <c r="J338" s="415">
        <v>0</v>
      </c>
      <c r="K338" s="373">
        <v>0</v>
      </c>
      <c r="L338" s="373">
        <v>0</v>
      </c>
      <c r="M338" s="302"/>
      <c r="N338" s="302"/>
      <c r="O338" s="302"/>
    </row>
    <row r="339" spans="1:15" ht="12.75" customHeight="1">
      <c r="A339" s="359">
        <v>3</v>
      </c>
      <c r="B339" s="359">
        <v>3</v>
      </c>
      <c r="C339" s="354">
        <v>2</v>
      </c>
      <c r="D339" s="356">
        <v>2</v>
      </c>
      <c r="E339" s="354">
        <v>1</v>
      </c>
      <c r="F339" s="357"/>
      <c r="G339" s="379" t="s">
        <v>654</v>
      </c>
      <c r="H339" s="335">
        <v>309</v>
      </c>
      <c r="I339" s="344">
        <v>0</v>
      </c>
      <c r="J339" s="385">
        <v>0</v>
      </c>
      <c r="K339" s="345">
        <v>0</v>
      </c>
      <c r="L339" s="345">
        <v>0</v>
      </c>
      <c r="M339" s="302"/>
      <c r="N339" s="302"/>
      <c r="O339" s="302"/>
    </row>
    <row r="340" spans="1:15" ht="12.75" customHeight="1">
      <c r="A340" s="359">
        <v>3</v>
      </c>
      <c r="B340" s="359">
        <v>3</v>
      </c>
      <c r="C340" s="354">
        <v>2</v>
      </c>
      <c r="D340" s="356">
        <v>2</v>
      </c>
      <c r="E340" s="359">
        <v>1</v>
      </c>
      <c r="F340" s="389">
        <v>1</v>
      </c>
      <c r="G340" s="356" t="s">
        <v>478</v>
      </c>
      <c r="H340" s="335">
        <v>310</v>
      </c>
      <c r="I340" s="362"/>
      <c r="J340" s="362"/>
      <c r="K340" s="362"/>
      <c r="L340" s="362"/>
      <c r="M340" s="302"/>
      <c r="N340" s="302"/>
      <c r="O340" s="302"/>
    </row>
    <row r="341" spans="1:15" ht="12.75" customHeight="1">
      <c r="A341" s="367">
        <v>3</v>
      </c>
      <c r="B341" s="367">
        <v>3</v>
      </c>
      <c r="C341" s="368">
        <v>2</v>
      </c>
      <c r="D341" s="369">
        <v>2</v>
      </c>
      <c r="E341" s="370">
        <v>1</v>
      </c>
      <c r="F341" s="397">
        <v>2</v>
      </c>
      <c r="G341" s="370" t="s">
        <v>480</v>
      </c>
      <c r="H341" s="335">
        <v>311</v>
      </c>
      <c r="I341" s="362"/>
      <c r="J341" s="362"/>
      <c r="K341" s="362"/>
      <c r="L341" s="362"/>
      <c r="M341" s="302"/>
      <c r="N341" s="302"/>
      <c r="O341" s="302"/>
    </row>
    <row r="342" spans="1:15" ht="12.75" customHeight="1">
      <c r="A342" s="359">
        <v>3</v>
      </c>
      <c r="B342" s="359">
        <v>3</v>
      </c>
      <c r="C342" s="354">
        <v>2</v>
      </c>
      <c r="D342" s="355">
        <v>3</v>
      </c>
      <c r="E342" s="356"/>
      <c r="F342" s="389"/>
      <c r="G342" s="356" t="s">
        <v>482</v>
      </c>
      <c r="H342" s="335">
        <v>312</v>
      </c>
      <c r="I342" s="344">
        <v>0</v>
      </c>
      <c r="J342" s="385">
        <v>0</v>
      </c>
      <c r="K342" s="345">
        <v>0</v>
      </c>
      <c r="L342" s="345">
        <v>0</v>
      </c>
      <c r="M342" s="302"/>
      <c r="N342" s="302"/>
      <c r="O342" s="302"/>
    </row>
    <row r="343" spans="1:15" ht="12.75" customHeight="1">
      <c r="A343" s="359">
        <v>3</v>
      </c>
      <c r="B343" s="359">
        <v>3</v>
      </c>
      <c r="C343" s="354">
        <v>2</v>
      </c>
      <c r="D343" s="355">
        <v>3</v>
      </c>
      <c r="E343" s="356">
        <v>1</v>
      </c>
      <c r="F343" s="389"/>
      <c r="G343" s="356" t="s">
        <v>482</v>
      </c>
      <c r="H343" s="335">
        <v>313</v>
      </c>
      <c r="I343" s="344">
        <v>0</v>
      </c>
      <c r="J343" s="344">
        <v>0</v>
      </c>
      <c r="K343" s="344">
        <v>0</v>
      </c>
      <c r="L343" s="344">
        <v>0</v>
      </c>
      <c r="M343" s="302"/>
      <c r="N343" s="302"/>
      <c r="O343" s="302"/>
    </row>
    <row r="344" spans="1:15" ht="12.75" customHeight="1">
      <c r="A344" s="359">
        <v>3</v>
      </c>
      <c r="B344" s="359">
        <v>3</v>
      </c>
      <c r="C344" s="354">
        <v>2</v>
      </c>
      <c r="D344" s="355">
        <v>3</v>
      </c>
      <c r="E344" s="356">
        <v>1</v>
      </c>
      <c r="F344" s="389">
        <v>1</v>
      </c>
      <c r="G344" s="356" t="s">
        <v>485</v>
      </c>
      <c r="H344" s="335">
        <v>314</v>
      </c>
      <c r="I344" s="405"/>
      <c r="J344" s="405"/>
      <c r="K344" s="405"/>
      <c r="L344" s="404"/>
      <c r="M344" s="302"/>
      <c r="N344" s="302"/>
      <c r="O344" s="302"/>
    </row>
    <row r="345" spans="1:15" ht="12.75" customHeight="1">
      <c r="A345" s="359">
        <v>3</v>
      </c>
      <c r="B345" s="359">
        <v>3</v>
      </c>
      <c r="C345" s="354">
        <v>2</v>
      </c>
      <c r="D345" s="355">
        <v>3</v>
      </c>
      <c r="E345" s="356">
        <v>1</v>
      </c>
      <c r="F345" s="389">
        <v>2</v>
      </c>
      <c r="G345" s="356" t="s">
        <v>487</v>
      </c>
      <c r="H345" s="335">
        <v>315</v>
      </c>
      <c r="I345" s="362"/>
      <c r="J345" s="362"/>
      <c r="K345" s="362"/>
      <c r="L345" s="362"/>
      <c r="M345" s="302"/>
      <c r="N345" s="302"/>
      <c r="O345" s="302"/>
    </row>
    <row r="346" spans="1:15" ht="12.75" customHeight="1">
      <c r="A346" s="359">
        <v>3</v>
      </c>
      <c r="B346" s="359">
        <v>3</v>
      </c>
      <c r="C346" s="354">
        <v>2</v>
      </c>
      <c r="D346" s="355">
        <v>4</v>
      </c>
      <c r="E346" s="355"/>
      <c r="F346" s="357"/>
      <c r="G346" s="356" t="s">
        <v>655</v>
      </c>
      <c r="H346" s="335">
        <v>316</v>
      </c>
      <c r="I346" s="344">
        <v>0</v>
      </c>
      <c r="J346" s="385">
        <v>0</v>
      </c>
      <c r="K346" s="345">
        <v>0</v>
      </c>
      <c r="L346" s="345">
        <v>0</v>
      </c>
      <c r="M346" s="302"/>
      <c r="N346" s="302"/>
      <c r="O346" s="302"/>
    </row>
    <row r="347" spans="1:15" ht="12.75" customHeight="1">
      <c r="A347" s="375">
        <v>3</v>
      </c>
      <c r="B347" s="375">
        <v>3</v>
      </c>
      <c r="C347" s="349">
        <v>2</v>
      </c>
      <c r="D347" s="347">
        <v>4</v>
      </c>
      <c r="E347" s="347">
        <v>1</v>
      </c>
      <c r="F347" s="350"/>
      <c r="G347" s="356" t="s">
        <v>655</v>
      </c>
      <c r="H347" s="335">
        <v>317</v>
      </c>
      <c r="I347" s="365">
        <v>0</v>
      </c>
      <c r="J347" s="386">
        <v>0</v>
      </c>
      <c r="K347" s="366">
        <v>0</v>
      </c>
      <c r="L347" s="366">
        <v>0</v>
      </c>
      <c r="M347" s="302"/>
      <c r="N347" s="302"/>
      <c r="O347" s="302"/>
    </row>
    <row r="348" spans="1:15" ht="12.75" customHeight="1">
      <c r="A348" s="359">
        <v>3</v>
      </c>
      <c r="B348" s="359">
        <v>3</v>
      </c>
      <c r="C348" s="354">
        <v>2</v>
      </c>
      <c r="D348" s="355">
        <v>4</v>
      </c>
      <c r="E348" s="355">
        <v>1</v>
      </c>
      <c r="F348" s="357">
        <v>1</v>
      </c>
      <c r="G348" s="356" t="s">
        <v>491</v>
      </c>
      <c r="H348" s="335">
        <v>318</v>
      </c>
      <c r="I348" s="362"/>
      <c r="J348" s="362"/>
      <c r="K348" s="362"/>
      <c r="L348" s="362"/>
      <c r="M348" s="302"/>
      <c r="N348" s="302"/>
      <c r="O348" s="302"/>
    </row>
    <row r="349" spans="1:15" ht="12.75" customHeight="1">
      <c r="A349" s="359">
        <v>3</v>
      </c>
      <c r="B349" s="359">
        <v>3</v>
      </c>
      <c r="C349" s="354">
        <v>2</v>
      </c>
      <c r="D349" s="355">
        <v>4</v>
      </c>
      <c r="E349" s="355">
        <v>1</v>
      </c>
      <c r="F349" s="357">
        <v>2</v>
      </c>
      <c r="G349" s="356" t="s">
        <v>527</v>
      </c>
      <c r="H349" s="335">
        <v>319</v>
      </c>
      <c r="I349" s="362"/>
      <c r="J349" s="362"/>
      <c r="K349" s="362"/>
      <c r="L349" s="362"/>
      <c r="M349" s="302"/>
      <c r="N349" s="302"/>
      <c r="O349" s="302"/>
    </row>
    <row r="350" spans="1:15" ht="12.75" customHeight="1">
      <c r="A350" s="359">
        <v>3</v>
      </c>
      <c r="B350" s="359">
        <v>3</v>
      </c>
      <c r="C350" s="354">
        <v>2</v>
      </c>
      <c r="D350" s="355">
        <v>5</v>
      </c>
      <c r="E350" s="355"/>
      <c r="F350" s="357"/>
      <c r="G350" s="356" t="s">
        <v>656</v>
      </c>
      <c r="H350" s="335">
        <v>320</v>
      </c>
      <c r="I350" s="344">
        <v>0</v>
      </c>
      <c r="J350" s="385">
        <v>0</v>
      </c>
      <c r="K350" s="345">
        <v>0</v>
      </c>
      <c r="L350" s="345">
        <v>0</v>
      </c>
      <c r="M350" s="302"/>
      <c r="N350" s="302"/>
      <c r="O350" s="302"/>
    </row>
    <row r="351" spans="1:15" ht="12.75" customHeight="1">
      <c r="A351" s="375">
        <v>3</v>
      </c>
      <c r="B351" s="375">
        <v>3</v>
      </c>
      <c r="C351" s="349">
        <v>2</v>
      </c>
      <c r="D351" s="347">
        <v>5</v>
      </c>
      <c r="E351" s="347">
        <v>1</v>
      </c>
      <c r="F351" s="350"/>
      <c r="G351" s="356" t="s">
        <v>656</v>
      </c>
      <c r="H351" s="335">
        <v>321</v>
      </c>
      <c r="I351" s="365">
        <v>0</v>
      </c>
      <c r="J351" s="386">
        <v>0</v>
      </c>
      <c r="K351" s="366">
        <v>0</v>
      </c>
      <c r="L351" s="366">
        <v>0</v>
      </c>
      <c r="M351" s="302"/>
      <c r="N351" s="302"/>
      <c r="O351" s="302"/>
    </row>
    <row r="352" spans="1:15" ht="12.75" customHeight="1">
      <c r="A352" s="359">
        <v>3</v>
      </c>
      <c r="B352" s="359">
        <v>3</v>
      </c>
      <c r="C352" s="354">
        <v>2</v>
      </c>
      <c r="D352" s="355">
        <v>5</v>
      </c>
      <c r="E352" s="355">
        <v>1</v>
      </c>
      <c r="F352" s="357">
        <v>1</v>
      </c>
      <c r="G352" s="356" t="s">
        <v>656</v>
      </c>
      <c r="H352" s="335">
        <v>322</v>
      </c>
      <c r="I352" s="405"/>
      <c r="J352" s="405"/>
      <c r="K352" s="405"/>
      <c r="L352" s="404"/>
      <c r="M352" s="302"/>
      <c r="N352" s="302"/>
      <c r="O352" s="302"/>
    </row>
    <row r="353" spans="1:15" ht="12.75" customHeight="1">
      <c r="A353" s="359">
        <v>3</v>
      </c>
      <c r="B353" s="359">
        <v>3</v>
      </c>
      <c r="C353" s="354">
        <v>2</v>
      </c>
      <c r="D353" s="355">
        <v>6</v>
      </c>
      <c r="E353" s="355"/>
      <c r="F353" s="357"/>
      <c r="G353" s="356" t="s">
        <v>163</v>
      </c>
      <c r="H353" s="335">
        <v>323</v>
      </c>
      <c r="I353" s="344">
        <v>0</v>
      </c>
      <c r="J353" s="385">
        <v>0</v>
      </c>
      <c r="K353" s="345">
        <v>0</v>
      </c>
      <c r="L353" s="345">
        <v>0</v>
      </c>
      <c r="M353" s="302"/>
      <c r="N353" s="302"/>
      <c r="O353" s="302"/>
    </row>
    <row r="354" spans="1:15" ht="12.75" customHeight="1">
      <c r="A354" s="359">
        <v>3</v>
      </c>
      <c r="B354" s="359">
        <v>3</v>
      </c>
      <c r="C354" s="354">
        <v>2</v>
      </c>
      <c r="D354" s="355">
        <v>6</v>
      </c>
      <c r="E354" s="355">
        <v>1</v>
      </c>
      <c r="F354" s="357"/>
      <c r="G354" s="356" t="s">
        <v>163</v>
      </c>
      <c r="H354" s="335">
        <v>324</v>
      </c>
      <c r="I354" s="344">
        <v>0</v>
      </c>
      <c r="J354" s="385">
        <v>0</v>
      </c>
      <c r="K354" s="345">
        <v>0</v>
      </c>
      <c r="L354" s="345">
        <v>0</v>
      </c>
      <c r="M354" s="302"/>
      <c r="N354" s="302"/>
      <c r="O354" s="302"/>
    </row>
    <row r="355" spans="1:15" ht="12.75" customHeight="1">
      <c r="A355" s="367">
        <v>3</v>
      </c>
      <c r="B355" s="367">
        <v>3</v>
      </c>
      <c r="C355" s="368">
        <v>2</v>
      </c>
      <c r="D355" s="369">
        <v>6</v>
      </c>
      <c r="E355" s="369">
        <v>1</v>
      </c>
      <c r="F355" s="371">
        <v>1</v>
      </c>
      <c r="G355" s="370" t="s">
        <v>163</v>
      </c>
      <c r="H355" s="335">
        <v>325</v>
      </c>
      <c r="I355" s="405"/>
      <c r="J355" s="405"/>
      <c r="K355" s="405"/>
      <c r="L355" s="404"/>
      <c r="M355" s="302"/>
      <c r="N355" s="302"/>
      <c r="O355" s="302"/>
    </row>
    <row r="356" spans="1:15" ht="12.75" customHeight="1">
      <c r="A356" s="359">
        <v>3</v>
      </c>
      <c r="B356" s="359">
        <v>3</v>
      </c>
      <c r="C356" s="354">
        <v>2</v>
      </c>
      <c r="D356" s="355">
        <v>7</v>
      </c>
      <c r="E356" s="355"/>
      <c r="F356" s="357"/>
      <c r="G356" s="356" t="s">
        <v>502</v>
      </c>
      <c r="H356" s="335">
        <v>326</v>
      </c>
      <c r="I356" s="344">
        <v>0</v>
      </c>
      <c r="J356" s="385">
        <v>0</v>
      </c>
      <c r="K356" s="345">
        <v>0</v>
      </c>
      <c r="L356" s="345">
        <v>0</v>
      </c>
      <c r="M356" s="302"/>
      <c r="N356" s="302"/>
      <c r="O356" s="302"/>
    </row>
    <row r="357" spans="1:15" ht="12.75" customHeight="1">
      <c r="A357" s="367">
        <v>3</v>
      </c>
      <c r="B357" s="367">
        <v>3</v>
      </c>
      <c r="C357" s="368">
        <v>2</v>
      </c>
      <c r="D357" s="369">
        <v>7</v>
      </c>
      <c r="E357" s="369">
        <v>1</v>
      </c>
      <c r="F357" s="371"/>
      <c r="G357" s="356" t="s">
        <v>502</v>
      </c>
      <c r="H357" s="335">
        <v>327</v>
      </c>
      <c r="I357" s="344">
        <v>0</v>
      </c>
      <c r="J357" s="344">
        <v>0</v>
      </c>
      <c r="K357" s="344">
        <v>0</v>
      </c>
      <c r="L357" s="344">
        <v>0</v>
      </c>
      <c r="M357" s="302"/>
      <c r="N357" s="302"/>
      <c r="O357" s="302"/>
    </row>
    <row r="358" spans="1:15" ht="12.75" customHeight="1">
      <c r="A358" s="359">
        <v>3</v>
      </c>
      <c r="B358" s="359">
        <v>3</v>
      </c>
      <c r="C358" s="354">
        <v>2</v>
      </c>
      <c r="D358" s="355">
        <v>7</v>
      </c>
      <c r="E358" s="355">
        <v>1</v>
      </c>
      <c r="F358" s="357">
        <v>1</v>
      </c>
      <c r="G358" s="356" t="s">
        <v>537</v>
      </c>
      <c r="H358" s="335">
        <v>328</v>
      </c>
      <c r="I358" s="405"/>
      <c r="J358" s="405"/>
      <c r="K358" s="405"/>
      <c r="L358" s="404"/>
      <c r="M358" s="302"/>
      <c r="N358" s="302"/>
      <c r="O358" s="302"/>
    </row>
    <row r="359" spans="1:15" ht="12.75" customHeight="1">
      <c r="A359" s="359">
        <v>3</v>
      </c>
      <c r="B359" s="359">
        <v>3</v>
      </c>
      <c r="C359" s="354">
        <v>2</v>
      </c>
      <c r="D359" s="355">
        <v>7</v>
      </c>
      <c r="E359" s="355">
        <v>1</v>
      </c>
      <c r="F359" s="357">
        <v>2</v>
      </c>
      <c r="G359" s="356" t="s">
        <v>539</v>
      </c>
      <c r="H359" s="335">
        <v>329</v>
      </c>
      <c r="I359" s="362"/>
      <c r="J359" s="362"/>
      <c r="K359" s="362"/>
      <c r="L359" s="362"/>
      <c r="M359" s="302"/>
      <c r="N359" s="302"/>
      <c r="O359" s="302"/>
    </row>
    <row r="360" spans="1:15" ht="12.75" customHeight="1">
      <c r="A360" s="322"/>
      <c r="B360" s="322"/>
      <c r="C360" s="323"/>
      <c r="D360" s="416"/>
      <c r="E360" s="417"/>
      <c r="F360" s="418"/>
      <c r="G360" s="419" t="s">
        <v>173</v>
      </c>
      <c r="H360" s="335">
        <v>330</v>
      </c>
      <c r="I360" s="394">
        <v>535500</v>
      </c>
      <c r="J360" s="394">
        <v>134200</v>
      </c>
      <c r="K360" s="394">
        <v>92010.91</v>
      </c>
      <c r="L360" s="394">
        <v>92010.91</v>
      </c>
      <c r="M360" s="302"/>
      <c r="N360" s="302"/>
      <c r="O360" s="302"/>
    </row>
    <row r="361" spans="1:15" ht="12.75" customHeight="1">
      <c r="A361" s="2"/>
      <c r="B361" s="2"/>
      <c r="C361" s="2"/>
      <c r="D361" s="2"/>
      <c r="E361" s="2"/>
      <c r="F361" s="298"/>
      <c r="G361" s="50"/>
      <c r="H361" s="335"/>
      <c r="I361" s="420"/>
      <c r="J361" s="421"/>
      <c r="K361" s="421"/>
      <c r="L361" s="421"/>
      <c r="M361" s="302"/>
      <c r="N361" s="302"/>
      <c r="O361" s="302"/>
    </row>
    <row r="362" spans="1:15" ht="12.75" customHeight="1">
      <c r="A362" s="2"/>
      <c r="B362" s="2"/>
      <c r="C362" s="2"/>
      <c r="D362" s="318"/>
      <c r="E362" s="318"/>
      <c r="F362" s="330"/>
      <c r="G362" s="297" t="s">
        <v>659</v>
      </c>
      <c r="H362" s="309"/>
      <c r="I362" s="422"/>
      <c r="J362" s="421"/>
      <c r="K362" s="1053" t="s">
        <v>660</v>
      </c>
      <c r="L362" s="1053"/>
      <c r="M362" s="302"/>
      <c r="N362" s="302"/>
      <c r="O362" s="302"/>
    </row>
    <row r="363" spans="1:15" ht="12.75" customHeight="1">
      <c r="A363" s="423"/>
      <c r="B363" s="423"/>
      <c r="C363" s="423"/>
      <c r="D363" s="424" t="s">
        <v>174</v>
      </c>
      <c r="E363" s="302"/>
      <c r="F363" s="317"/>
      <c r="G363" s="302"/>
      <c r="H363" s="302"/>
      <c r="I363" s="425" t="s">
        <v>175</v>
      </c>
      <c r="J363" s="2"/>
      <c r="K363" s="1045" t="s">
        <v>176</v>
      </c>
      <c r="L363" s="1045"/>
      <c r="M363" s="302"/>
      <c r="N363" s="302"/>
      <c r="O363" s="302"/>
    </row>
    <row r="364" spans="1:15" ht="12.75" customHeight="1">
      <c r="A364" s="2"/>
      <c r="B364" s="2"/>
      <c r="C364" s="2"/>
      <c r="D364" s="2"/>
      <c r="E364" s="2"/>
      <c r="F364" s="298"/>
      <c r="G364" s="2"/>
      <c r="H364" s="2"/>
      <c r="I364" s="426"/>
      <c r="J364" s="2"/>
      <c r="K364" s="426"/>
      <c r="L364" s="426"/>
      <c r="M364" s="302"/>
      <c r="N364" s="302"/>
      <c r="O364" s="302"/>
    </row>
    <row r="365" spans="1:15" ht="12.75" customHeight="1">
      <c r="A365" s="2"/>
      <c r="B365" s="2"/>
      <c r="C365" s="2"/>
      <c r="D365" s="318"/>
      <c r="E365" s="318"/>
      <c r="F365" s="330"/>
      <c r="G365" s="318" t="s">
        <v>661</v>
      </c>
      <c r="H365" s="2"/>
      <c r="I365" s="426"/>
      <c r="J365" s="2"/>
      <c r="K365" s="1054" t="s">
        <v>662</v>
      </c>
      <c r="L365" s="1054"/>
      <c r="M365" s="302"/>
      <c r="N365" s="302"/>
      <c r="O365" s="302"/>
    </row>
    <row r="366" spans="1:15" ht="12.75" customHeight="1">
      <c r="A366" s="2"/>
      <c r="B366" s="2"/>
      <c r="C366" s="2"/>
      <c r="D366" s="1043" t="s">
        <v>663</v>
      </c>
      <c r="E366" s="1044"/>
      <c r="F366" s="1044"/>
      <c r="G366" s="1044"/>
      <c r="H366" s="317"/>
      <c r="I366" s="427" t="s">
        <v>175</v>
      </c>
      <c r="J366" s="2"/>
      <c r="K366" s="1045" t="s">
        <v>176</v>
      </c>
      <c r="L366" s="1045"/>
      <c r="M366" s="302"/>
      <c r="N366" s="302"/>
      <c r="O366" s="302"/>
    </row>
  </sheetData>
  <mergeCells count="24">
    <mergeCell ref="G15:K15"/>
    <mergeCell ref="G16:K16"/>
    <mergeCell ref="E17:K17"/>
    <mergeCell ref="A7:L7"/>
    <mergeCell ref="G8:K8"/>
    <mergeCell ref="A9:L9"/>
    <mergeCell ref="G10:K10"/>
    <mergeCell ref="G11:K11"/>
    <mergeCell ref="B13:L13"/>
    <mergeCell ref="A18:L18"/>
    <mergeCell ref="G25:H25"/>
    <mergeCell ref="A28:F29"/>
    <mergeCell ref="G28:G29"/>
    <mergeCell ref="H28:H29"/>
    <mergeCell ref="I28:J28"/>
    <mergeCell ref="C22:I22"/>
    <mergeCell ref="D366:G366"/>
    <mergeCell ref="K366:L366"/>
    <mergeCell ref="L28:L29"/>
    <mergeCell ref="A30:F30"/>
    <mergeCell ref="K28:K29"/>
    <mergeCell ref="K363:L363"/>
    <mergeCell ref="K362:L362"/>
    <mergeCell ref="K365:L365"/>
  </mergeCells>
  <phoneticPr fontId="19" type="noConversion"/>
  <pageMargins left="0.69791668653488159" right="0.69791668653488159" top="0.75" bottom="0.75" header="0" footer="0"/>
  <pageSetup paperSize="9" scale="85" orientation="portrait" blackAndWhite="1" useFirstPageNumber="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5"/>
  <sheetViews>
    <sheetView workbookViewId="0">
      <selection activeCell="N22" sqref="A1:O365"/>
    </sheetView>
  </sheetViews>
  <sheetFormatPr defaultRowHeight="12.75" customHeight="1"/>
  <cols>
    <col min="1" max="4" width="2" style="431" customWidth="1"/>
    <col min="5" max="5" width="2.140625" style="431" customWidth="1"/>
    <col min="6" max="6" width="3.5703125" style="432" customWidth="1"/>
    <col min="7" max="7" width="34.28515625" style="431" customWidth="1"/>
    <col min="8" max="8" width="4.7109375" style="431" customWidth="1"/>
    <col min="9" max="9" width="13.42578125" style="431" customWidth="1"/>
    <col min="10" max="10" width="14.140625" style="431" customWidth="1"/>
    <col min="11" max="11" width="13.7109375" style="431" customWidth="1"/>
    <col min="12" max="12" width="13.42578125" style="431" customWidth="1"/>
    <col min="13" max="13" width="10.85546875" style="431" customWidth="1"/>
    <col min="14" max="14" width="34.42578125" style="431" customWidth="1"/>
    <col min="15" max="16384" width="9.140625" style="431"/>
  </cols>
  <sheetData>
    <row r="1" spans="1:15" ht="15" customHeight="1">
      <c r="A1" s="436"/>
      <c r="B1" s="436"/>
      <c r="C1" s="436"/>
      <c r="D1" s="436"/>
      <c r="E1" s="436"/>
      <c r="F1" s="437"/>
      <c r="G1" s="438"/>
      <c r="H1" s="439"/>
      <c r="I1" s="440"/>
      <c r="J1" s="441" t="s">
        <v>181</v>
      </c>
      <c r="K1" s="441"/>
      <c r="L1" s="441"/>
      <c r="M1" s="436"/>
      <c r="N1"/>
      <c r="O1"/>
    </row>
    <row r="2" spans="1:15" ht="14.25" customHeight="1">
      <c r="A2" s="436"/>
      <c r="B2" s="436"/>
      <c r="C2" s="436"/>
      <c r="D2" s="436"/>
      <c r="E2" s="436"/>
      <c r="F2" s="437"/>
      <c r="G2" s="436"/>
      <c r="H2" s="439"/>
      <c r="I2" s="442"/>
      <c r="J2" s="441" t="s">
        <v>182</v>
      </c>
      <c r="K2" s="441"/>
      <c r="L2" s="441"/>
      <c r="M2" s="436"/>
      <c r="N2"/>
      <c r="O2"/>
    </row>
    <row r="3" spans="1:15" ht="13.5" customHeight="1">
      <c r="A3" s="436"/>
      <c r="B3" s="436"/>
      <c r="C3" s="436"/>
      <c r="D3" s="436"/>
      <c r="E3" s="436"/>
      <c r="F3" s="437"/>
      <c r="G3" s="436"/>
      <c r="H3" s="443"/>
      <c r="I3" s="439"/>
      <c r="J3" s="441" t="s">
        <v>183</v>
      </c>
      <c r="K3" s="441"/>
      <c r="L3" s="441"/>
      <c r="M3" s="436"/>
      <c r="N3"/>
      <c r="O3"/>
    </row>
    <row r="4" spans="1:15" ht="14.25" customHeight="1">
      <c r="A4" s="436"/>
      <c r="B4" s="436"/>
      <c r="C4" s="436"/>
      <c r="D4" s="436"/>
      <c r="E4" s="436"/>
      <c r="F4" s="437"/>
      <c r="G4" s="444" t="s">
        <v>1</v>
      </c>
      <c r="H4" s="439"/>
      <c r="I4" s="442"/>
      <c r="J4" s="441" t="s">
        <v>184</v>
      </c>
      <c r="K4" s="441"/>
      <c r="L4" s="441"/>
      <c r="M4" s="436"/>
      <c r="N4"/>
      <c r="O4"/>
    </row>
    <row r="5" spans="1:15" ht="12" customHeight="1">
      <c r="A5" s="436"/>
      <c r="B5" s="436"/>
      <c r="C5" s="436"/>
      <c r="D5" s="436"/>
      <c r="E5" s="436"/>
      <c r="F5" s="437"/>
      <c r="G5" s="436"/>
      <c r="H5" s="439"/>
      <c r="I5" s="442"/>
      <c r="J5" s="441" t="s">
        <v>541</v>
      </c>
      <c r="K5" s="441"/>
      <c r="L5" s="441"/>
      <c r="M5" s="441"/>
      <c r="N5"/>
      <c r="O5"/>
    </row>
    <row r="6" spans="1:15" ht="40.5" customHeight="1">
      <c r="A6" s="436"/>
      <c r="B6" s="436"/>
      <c r="C6" s="436"/>
      <c r="D6" s="436"/>
      <c r="E6" s="436"/>
      <c r="F6" s="437"/>
      <c r="G6" s="437"/>
      <c r="H6" s="445" t="s">
        <v>542</v>
      </c>
      <c r="I6" s="445"/>
      <c r="J6" s="446"/>
      <c r="K6" s="446"/>
      <c r="L6" s="447"/>
      <c r="M6" s="436"/>
      <c r="N6"/>
      <c r="O6"/>
    </row>
    <row r="7" spans="1:15" ht="18.75" customHeight="1">
      <c r="A7" s="1105" t="s">
        <v>2</v>
      </c>
      <c r="B7" s="1106"/>
      <c r="C7" s="1106"/>
      <c r="D7" s="1106"/>
      <c r="E7" s="1106"/>
      <c r="F7" s="1107"/>
      <c r="G7" s="1106"/>
      <c r="H7" s="1106"/>
      <c r="I7" s="1106"/>
      <c r="J7" s="1106"/>
      <c r="K7" s="1106"/>
      <c r="L7" s="1106"/>
      <c r="M7" s="436"/>
      <c r="N7"/>
      <c r="O7"/>
    </row>
    <row r="8" spans="1:15" ht="14.25" customHeight="1">
      <c r="A8" s="448"/>
      <c r="B8" s="449"/>
      <c r="C8" s="449"/>
      <c r="D8" s="449"/>
      <c r="E8" s="449"/>
      <c r="F8" s="450"/>
      <c r="G8" s="1108" t="s">
        <v>3</v>
      </c>
      <c r="H8" s="1108"/>
      <c r="I8" s="1108"/>
      <c r="J8" s="1108"/>
      <c r="K8" s="1108"/>
      <c r="L8" s="449"/>
      <c r="M8" s="436"/>
      <c r="N8"/>
      <c r="O8"/>
    </row>
    <row r="9" spans="1:15" ht="16.5" customHeight="1">
      <c r="A9" s="1109" t="s">
        <v>543</v>
      </c>
      <c r="B9" s="1109"/>
      <c r="C9" s="1109"/>
      <c r="D9" s="1109"/>
      <c r="E9" s="1109"/>
      <c r="F9" s="1109"/>
      <c r="G9" s="1109"/>
      <c r="H9" s="1109"/>
      <c r="I9" s="1109"/>
      <c r="J9" s="1109"/>
      <c r="K9" s="1109"/>
      <c r="L9" s="1109"/>
      <c r="M9" s="436"/>
      <c r="N9"/>
      <c r="O9"/>
    </row>
    <row r="10" spans="1:15" ht="15.75" customHeight="1">
      <c r="A10" s="436"/>
      <c r="B10" s="436"/>
      <c r="C10" s="436"/>
      <c r="D10" s="436"/>
      <c r="E10" s="436"/>
      <c r="F10" s="437"/>
      <c r="G10" s="1110" t="s">
        <v>544</v>
      </c>
      <c r="H10" s="1110"/>
      <c r="I10" s="1110"/>
      <c r="J10" s="1110"/>
      <c r="K10" s="1110"/>
      <c r="L10" s="436"/>
      <c r="M10" s="436"/>
      <c r="N10"/>
      <c r="O10"/>
    </row>
    <row r="11" spans="1:15" ht="12" customHeight="1">
      <c r="A11" s="436"/>
      <c r="B11" s="436"/>
      <c r="C11" s="436"/>
      <c r="D11" s="436"/>
      <c r="E11" s="436"/>
      <c r="F11" s="437"/>
      <c r="G11" s="1111" t="s">
        <v>7</v>
      </c>
      <c r="H11" s="1111"/>
      <c r="I11" s="1111"/>
      <c r="J11" s="1111"/>
      <c r="K11" s="1111"/>
      <c r="L11" s="436"/>
      <c r="M11" s="436"/>
      <c r="N11"/>
      <c r="O11"/>
    </row>
    <row r="12" spans="1:15" ht="9" customHeight="1">
      <c r="A12" s="436"/>
      <c r="B12" s="436"/>
      <c r="C12" s="436"/>
      <c r="D12" s="436"/>
      <c r="E12" s="436"/>
      <c r="F12" s="437"/>
      <c r="G12" s="436"/>
      <c r="H12" s="436"/>
      <c r="I12" s="436"/>
      <c r="J12" s="436"/>
      <c r="K12" s="436"/>
      <c r="L12" s="436"/>
      <c r="M12" s="436"/>
      <c r="N12"/>
      <c r="O12"/>
    </row>
    <row r="13" spans="1:15" ht="12" customHeight="1">
      <c r="A13" s="436"/>
      <c r="B13" s="1109" t="s">
        <v>8</v>
      </c>
      <c r="C13" s="1109"/>
      <c r="D13" s="1109"/>
      <c r="E13" s="1109"/>
      <c r="F13" s="1109"/>
      <c r="G13" s="1109"/>
      <c r="H13" s="1109"/>
      <c r="I13" s="1109"/>
      <c r="J13" s="1109"/>
      <c r="K13" s="1109"/>
      <c r="L13" s="1109"/>
      <c r="M13" s="436"/>
      <c r="N13"/>
      <c r="O13"/>
    </row>
    <row r="14" spans="1:15" ht="12" customHeight="1">
      <c r="A14" s="436"/>
      <c r="B14" s="436"/>
      <c r="C14" s="436"/>
      <c r="D14" s="436"/>
      <c r="E14" s="436"/>
      <c r="F14" s="437"/>
      <c r="G14" s="436"/>
      <c r="H14" s="436"/>
      <c r="I14" s="436"/>
      <c r="J14" s="436"/>
      <c r="K14" s="437"/>
      <c r="L14" s="437"/>
      <c r="M14" s="436"/>
      <c r="N14"/>
      <c r="O14"/>
    </row>
    <row r="15" spans="1:15" ht="12.75" customHeight="1">
      <c r="A15" s="436"/>
      <c r="B15" s="436"/>
      <c r="C15" s="436"/>
      <c r="D15" s="436"/>
      <c r="E15" s="436"/>
      <c r="F15" s="437"/>
      <c r="G15" s="1102" t="s">
        <v>674</v>
      </c>
      <c r="H15" s="1102"/>
      <c r="I15" s="1102"/>
      <c r="J15" s="1102"/>
      <c r="K15" s="1102"/>
      <c r="L15" s="436"/>
      <c r="M15" s="436"/>
      <c r="N15"/>
      <c r="O15"/>
    </row>
    <row r="16" spans="1:15" ht="11.25" customHeight="1">
      <c r="A16" s="436"/>
      <c r="B16" s="436"/>
      <c r="C16" s="436"/>
      <c r="D16" s="436"/>
      <c r="E16" s="436"/>
      <c r="F16" s="437"/>
      <c r="G16" s="1103" t="s">
        <v>672</v>
      </c>
      <c r="H16" s="1103"/>
      <c r="I16" s="1103"/>
      <c r="J16" s="1103"/>
      <c r="K16" s="1103"/>
      <c r="L16" s="436"/>
      <c r="M16" s="436"/>
      <c r="N16"/>
      <c r="O16"/>
    </row>
    <row r="17" spans="1:15" ht="12.75" customHeight="1">
      <c r="A17" s="436"/>
      <c r="B17" s="442"/>
      <c r="C17" s="442"/>
      <c r="D17" s="442"/>
      <c r="E17" s="1104" t="s">
        <v>673</v>
      </c>
      <c r="F17" s="1104"/>
      <c r="G17" s="1104"/>
      <c r="H17" s="1104"/>
      <c r="I17" s="1104"/>
      <c r="J17" s="1104"/>
      <c r="K17" s="1104"/>
      <c r="L17" s="442"/>
      <c r="M17" s="436"/>
      <c r="N17"/>
      <c r="O17"/>
    </row>
    <row r="18" spans="1:15" ht="12" customHeight="1">
      <c r="A18" s="1087" t="s">
        <v>15</v>
      </c>
      <c r="B18" s="1087"/>
      <c r="C18" s="1087"/>
      <c r="D18" s="1087"/>
      <c r="E18" s="1087"/>
      <c r="F18" s="1087"/>
      <c r="G18" s="1087"/>
      <c r="H18" s="1087"/>
      <c r="I18" s="1087"/>
      <c r="J18" s="1087"/>
      <c r="K18" s="1087"/>
      <c r="L18" s="1087"/>
      <c r="M18" s="436"/>
      <c r="N18"/>
      <c r="O18"/>
    </row>
    <row r="19" spans="1:15" ht="12" customHeight="1">
      <c r="A19" s="436"/>
      <c r="B19" s="436"/>
      <c r="C19" s="436"/>
      <c r="D19" s="436"/>
      <c r="E19" s="436"/>
      <c r="F19" s="437"/>
      <c r="G19" s="436"/>
      <c r="H19" s="436"/>
      <c r="I19" s="436"/>
      <c r="J19" s="452"/>
      <c r="K19" s="453"/>
      <c r="L19" s="454" t="s">
        <v>11</v>
      </c>
      <c r="M19" s="436"/>
      <c r="N19"/>
      <c r="O19"/>
    </row>
    <row r="20" spans="1:15" ht="11.25" customHeight="1">
      <c r="A20" s="436"/>
      <c r="B20" s="436"/>
      <c r="C20" s="436"/>
      <c r="D20" s="436"/>
      <c r="E20" s="436"/>
      <c r="F20" s="437"/>
      <c r="G20" s="436"/>
      <c r="H20" s="436"/>
      <c r="I20" s="436"/>
      <c r="J20" s="455" t="s">
        <v>12</v>
      </c>
      <c r="K20" s="443"/>
      <c r="L20" s="456">
        <v>85</v>
      </c>
      <c r="M20" s="436"/>
      <c r="N20"/>
      <c r="O20"/>
    </row>
    <row r="21" spans="1:15" ht="12" customHeight="1">
      <c r="A21" s="436"/>
      <c r="B21" s="436"/>
      <c r="C21" s="436"/>
      <c r="D21" s="436"/>
      <c r="E21" s="441"/>
      <c r="F21" s="445"/>
      <c r="G21" s="436"/>
      <c r="H21" s="436"/>
      <c r="I21" s="457"/>
      <c r="J21" s="457"/>
      <c r="K21" s="458" t="s">
        <v>13</v>
      </c>
      <c r="L21" s="456"/>
      <c r="M21" s="436"/>
      <c r="N21"/>
      <c r="O21"/>
    </row>
    <row r="22" spans="1:15" ht="12.75" customHeight="1">
      <c r="A22" s="436"/>
      <c r="B22" s="436"/>
      <c r="C22" s="1099"/>
      <c r="D22" s="1100"/>
      <c r="E22" s="1100"/>
      <c r="F22" s="1101"/>
      <c r="G22" s="1100"/>
      <c r="H22" s="1100"/>
      <c r="I22" s="1100"/>
      <c r="J22" s="436"/>
      <c r="K22" s="458" t="s">
        <v>14</v>
      </c>
      <c r="L22" s="456" t="s">
        <v>546</v>
      </c>
      <c r="M22" s="436"/>
      <c r="N22"/>
      <c r="O22"/>
    </row>
    <row r="23" spans="1:15" ht="12" customHeight="1">
      <c r="A23" s="436"/>
      <c r="B23" s="436"/>
      <c r="C23" s="436"/>
      <c r="D23" s="436"/>
      <c r="E23" s="436"/>
      <c r="F23" s="437"/>
      <c r="G23" s="445"/>
      <c r="H23" s="460"/>
      <c r="I23" s="436"/>
      <c r="J23" s="461" t="s">
        <v>16</v>
      </c>
      <c r="K23" s="462"/>
      <c r="L23" s="456" t="s">
        <v>668</v>
      </c>
      <c r="M23" s="436"/>
      <c r="N23"/>
      <c r="O23"/>
    </row>
    <row r="24" spans="1:15" ht="12.75" customHeight="1">
      <c r="A24" s="436"/>
      <c r="B24" s="436"/>
      <c r="C24" s="436"/>
      <c r="D24" s="436"/>
      <c r="E24" s="436"/>
      <c r="F24" s="437"/>
      <c r="G24" s="463" t="s">
        <v>17</v>
      </c>
      <c r="H24" s="464"/>
      <c r="I24" s="465"/>
      <c r="J24" s="466"/>
      <c r="K24" s="467"/>
      <c r="L24" s="456" t="s">
        <v>669</v>
      </c>
      <c r="M24" s="436"/>
      <c r="N24"/>
      <c r="O24"/>
    </row>
    <row r="25" spans="1:15" ht="13.5" customHeight="1">
      <c r="A25" s="436"/>
      <c r="B25" s="436"/>
      <c r="C25" s="436"/>
      <c r="D25" s="436"/>
      <c r="E25" s="436"/>
      <c r="F25" s="437"/>
      <c r="G25" s="1088" t="s">
        <v>18</v>
      </c>
      <c r="H25" s="1088"/>
      <c r="I25" s="468" t="s">
        <v>670</v>
      </c>
      <c r="J25" s="469" t="s">
        <v>668</v>
      </c>
      <c r="K25" s="456" t="s">
        <v>550</v>
      </c>
      <c r="L25" s="456" t="s">
        <v>671</v>
      </c>
      <c r="M25" s="436"/>
      <c r="N25"/>
      <c r="O25"/>
    </row>
    <row r="26" spans="1:15" ht="14.25" customHeight="1">
      <c r="A26" s="470"/>
      <c r="B26" s="470"/>
      <c r="C26" s="470"/>
      <c r="D26" s="470"/>
      <c r="E26" s="470"/>
      <c r="F26" s="471"/>
      <c r="G26" s="472"/>
      <c r="H26" s="436"/>
      <c r="I26" s="472"/>
      <c r="J26" s="472"/>
      <c r="K26" s="473"/>
      <c r="L26" s="474" t="s">
        <v>186</v>
      </c>
      <c r="M26" s="436"/>
      <c r="N26"/>
      <c r="O26"/>
    </row>
    <row r="27" spans="1:15" ht="24" customHeight="1">
      <c r="A27" s="1089" t="s">
        <v>20</v>
      </c>
      <c r="B27" s="1090"/>
      <c r="C27" s="1090"/>
      <c r="D27" s="1090"/>
      <c r="E27" s="1090"/>
      <c r="F27" s="1090"/>
      <c r="G27" s="1093" t="s">
        <v>21</v>
      </c>
      <c r="H27" s="1095" t="s">
        <v>22</v>
      </c>
      <c r="I27" s="1097" t="s">
        <v>23</v>
      </c>
      <c r="J27" s="1098"/>
      <c r="K27" s="1083" t="s">
        <v>24</v>
      </c>
      <c r="L27" s="1078" t="s">
        <v>25</v>
      </c>
      <c r="M27" s="436"/>
      <c r="N27"/>
      <c r="O27"/>
    </row>
    <row r="28" spans="1:15" ht="46.5" customHeight="1">
      <c r="A28" s="1091"/>
      <c r="B28" s="1092"/>
      <c r="C28" s="1092"/>
      <c r="D28" s="1092"/>
      <c r="E28" s="1092"/>
      <c r="F28" s="1092"/>
      <c r="G28" s="1094"/>
      <c r="H28" s="1096"/>
      <c r="I28" s="475" t="s">
        <v>26</v>
      </c>
      <c r="J28" s="476" t="s">
        <v>27</v>
      </c>
      <c r="K28" s="1084"/>
      <c r="L28" s="1079"/>
      <c r="M28" s="436"/>
      <c r="N28"/>
      <c r="O28"/>
    </row>
    <row r="29" spans="1:15" ht="11.25" customHeight="1">
      <c r="A29" s="1080" t="s">
        <v>28</v>
      </c>
      <c r="B29" s="1081"/>
      <c r="C29" s="1081"/>
      <c r="D29" s="1081"/>
      <c r="E29" s="1081"/>
      <c r="F29" s="1082"/>
      <c r="G29" s="477">
        <v>2</v>
      </c>
      <c r="H29" s="478">
        <v>3</v>
      </c>
      <c r="I29" s="479" t="s">
        <v>29</v>
      </c>
      <c r="J29" s="480" t="s">
        <v>30</v>
      </c>
      <c r="K29" s="481">
        <v>6</v>
      </c>
      <c r="L29" s="481">
        <v>7</v>
      </c>
      <c r="M29" s="436"/>
      <c r="N29"/>
      <c r="O29"/>
    </row>
    <row r="30" spans="1:15" s="433" customFormat="1" ht="14.25" customHeight="1">
      <c r="A30" s="482">
        <v>2</v>
      </c>
      <c r="B30" s="482"/>
      <c r="C30" s="483"/>
      <c r="D30" s="484"/>
      <c r="E30" s="482"/>
      <c r="F30" s="485"/>
      <c r="G30" s="484" t="s">
        <v>31</v>
      </c>
      <c r="H30" s="477">
        <v>1</v>
      </c>
      <c r="I30" s="486">
        <v>22000</v>
      </c>
      <c r="J30" s="486">
        <v>5500</v>
      </c>
      <c r="K30" s="487">
        <v>3252.8</v>
      </c>
      <c r="L30" s="486">
        <v>3252.8</v>
      </c>
      <c r="M30" s="488"/>
      <c r="N30"/>
      <c r="O30"/>
    </row>
    <row r="31" spans="1:15" ht="16.5" customHeight="1">
      <c r="A31" s="482">
        <v>2</v>
      </c>
      <c r="B31" s="489">
        <v>1</v>
      </c>
      <c r="C31" s="490"/>
      <c r="D31" s="491"/>
      <c r="E31" s="492"/>
      <c r="F31" s="493"/>
      <c r="G31" s="494" t="s">
        <v>32</v>
      </c>
      <c r="H31" s="477">
        <v>2</v>
      </c>
      <c r="I31" s="486">
        <v>0</v>
      </c>
      <c r="J31" s="486">
        <v>0</v>
      </c>
      <c r="K31" s="495">
        <v>0</v>
      </c>
      <c r="L31" s="496">
        <v>0</v>
      </c>
      <c r="M31" s="436"/>
      <c r="N31"/>
      <c r="O31"/>
    </row>
    <row r="32" spans="1:15" ht="14.25" customHeight="1">
      <c r="A32" s="497">
        <v>2</v>
      </c>
      <c r="B32" s="497">
        <v>1</v>
      </c>
      <c r="C32" s="498">
        <v>1</v>
      </c>
      <c r="D32" s="499"/>
      <c r="E32" s="497"/>
      <c r="F32" s="500"/>
      <c r="G32" s="499" t="s">
        <v>33</v>
      </c>
      <c r="H32" s="477">
        <v>3</v>
      </c>
      <c r="I32" s="486">
        <v>0</v>
      </c>
      <c r="J32" s="486">
        <v>0</v>
      </c>
      <c r="K32" s="487">
        <v>0</v>
      </c>
      <c r="L32" s="486">
        <v>0</v>
      </c>
      <c r="M32" s="501"/>
      <c r="N32"/>
      <c r="O32"/>
    </row>
    <row r="33" spans="1:15" ht="13.5" customHeight="1">
      <c r="A33" s="502">
        <v>2</v>
      </c>
      <c r="B33" s="497">
        <v>1</v>
      </c>
      <c r="C33" s="498">
        <v>1</v>
      </c>
      <c r="D33" s="499">
        <v>1</v>
      </c>
      <c r="E33" s="497"/>
      <c r="F33" s="500"/>
      <c r="G33" s="499" t="s">
        <v>33</v>
      </c>
      <c r="H33" s="477">
        <v>4</v>
      </c>
      <c r="I33" s="486">
        <v>0</v>
      </c>
      <c r="J33" s="486">
        <v>0</v>
      </c>
      <c r="K33" s="486">
        <v>0</v>
      </c>
      <c r="L33" s="486">
        <v>0</v>
      </c>
      <c r="M33" s="501"/>
      <c r="N33" s="501"/>
      <c r="O33" s="436"/>
    </row>
    <row r="34" spans="1:15" ht="14.25" customHeight="1">
      <c r="A34" s="502">
        <v>2</v>
      </c>
      <c r="B34" s="497">
        <v>1</v>
      </c>
      <c r="C34" s="498">
        <v>1</v>
      </c>
      <c r="D34" s="499">
        <v>1</v>
      </c>
      <c r="E34" s="497">
        <v>1</v>
      </c>
      <c r="F34" s="500"/>
      <c r="G34" s="499" t="s">
        <v>35</v>
      </c>
      <c r="H34" s="477">
        <v>5</v>
      </c>
      <c r="I34" s="487">
        <v>0</v>
      </c>
      <c r="J34" s="487">
        <v>0</v>
      </c>
      <c r="K34" s="487">
        <v>0</v>
      </c>
      <c r="L34" s="487">
        <v>0</v>
      </c>
      <c r="M34" s="501"/>
      <c r="N34" s="501"/>
      <c r="O34" s="436"/>
    </row>
    <row r="35" spans="1:15" ht="14.25" customHeight="1">
      <c r="A35" s="502">
        <v>2</v>
      </c>
      <c r="B35" s="497">
        <v>1</v>
      </c>
      <c r="C35" s="498">
        <v>1</v>
      </c>
      <c r="D35" s="499">
        <v>1</v>
      </c>
      <c r="E35" s="497">
        <v>1</v>
      </c>
      <c r="F35" s="500">
        <v>1</v>
      </c>
      <c r="G35" s="499" t="s">
        <v>35</v>
      </c>
      <c r="H35" s="477">
        <v>6</v>
      </c>
      <c r="I35" s="503"/>
      <c r="J35" s="504"/>
      <c r="K35" s="504"/>
      <c r="L35" s="504"/>
      <c r="M35" s="501"/>
      <c r="N35" s="501"/>
      <c r="O35" s="436"/>
    </row>
    <row r="36" spans="1:15" ht="12.75" customHeight="1">
      <c r="A36" s="502">
        <v>2</v>
      </c>
      <c r="B36" s="497">
        <v>1</v>
      </c>
      <c r="C36" s="498">
        <v>1</v>
      </c>
      <c r="D36" s="499">
        <v>1</v>
      </c>
      <c r="E36" s="497">
        <v>2</v>
      </c>
      <c r="F36" s="500"/>
      <c r="G36" s="499" t="s">
        <v>36</v>
      </c>
      <c r="H36" s="477">
        <v>7</v>
      </c>
      <c r="I36" s="487">
        <v>0</v>
      </c>
      <c r="J36" s="487">
        <v>0</v>
      </c>
      <c r="K36" s="487">
        <v>0</v>
      </c>
      <c r="L36" s="487">
        <v>0</v>
      </c>
      <c r="M36" s="501"/>
      <c r="N36" s="501"/>
      <c r="O36" s="436"/>
    </row>
    <row r="37" spans="1:15" ht="12.75" customHeight="1">
      <c r="A37" s="502">
        <v>2</v>
      </c>
      <c r="B37" s="497">
        <v>1</v>
      </c>
      <c r="C37" s="498">
        <v>1</v>
      </c>
      <c r="D37" s="499">
        <v>1</v>
      </c>
      <c r="E37" s="497">
        <v>2</v>
      </c>
      <c r="F37" s="500">
        <v>1</v>
      </c>
      <c r="G37" s="499" t="s">
        <v>36</v>
      </c>
      <c r="H37" s="477">
        <v>8</v>
      </c>
      <c r="I37" s="504"/>
      <c r="J37" s="505"/>
      <c r="K37" s="504"/>
      <c r="L37" s="505"/>
      <c r="M37" s="501"/>
      <c r="N37" s="501"/>
      <c r="O37" s="436"/>
    </row>
    <row r="38" spans="1:15" ht="13.5" customHeight="1">
      <c r="A38" s="502">
        <v>2</v>
      </c>
      <c r="B38" s="497">
        <v>1</v>
      </c>
      <c r="C38" s="498">
        <v>2</v>
      </c>
      <c r="D38" s="499"/>
      <c r="E38" s="497"/>
      <c r="F38" s="500"/>
      <c r="G38" s="499" t="s">
        <v>37</v>
      </c>
      <c r="H38" s="477">
        <v>9</v>
      </c>
      <c r="I38" s="487">
        <v>0</v>
      </c>
      <c r="J38" s="486">
        <v>0</v>
      </c>
      <c r="K38" s="487">
        <v>0</v>
      </c>
      <c r="L38" s="486">
        <v>0</v>
      </c>
      <c r="M38" s="501"/>
      <c r="N38" s="501"/>
      <c r="O38" s="436"/>
    </row>
    <row r="39" spans="1:15" ht="15.75" customHeight="1">
      <c r="A39" s="502">
        <v>2</v>
      </c>
      <c r="B39" s="497">
        <v>1</v>
      </c>
      <c r="C39" s="498">
        <v>2</v>
      </c>
      <c r="D39" s="499">
        <v>1</v>
      </c>
      <c r="E39" s="497"/>
      <c r="F39" s="500"/>
      <c r="G39" s="499" t="s">
        <v>37</v>
      </c>
      <c r="H39" s="477">
        <v>10</v>
      </c>
      <c r="I39" s="487">
        <v>0</v>
      </c>
      <c r="J39" s="486">
        <v>0</v>
      </c>
      <c r="K39" s="486">
        <v>0</v>
      </c>
      <c r="L39" s="486">
        <v>0</v>
      </c>
      <c r="M39" s="501"/>
      <c r="N39" s="436"/>
      <c r="O39" s="436"/>
    </row>
    <row r="40" spans="1:15" ht="13.5" customHeight="1">
      <c r="A40" s="502">
        <v>2</v>
      </c>
      <c r="B40" s="497">
        <v>1</v>
      </c>
      <c r="C40" s="498">
        <v>2</v>
      </c>
      <c r="D40" s="499">
        <v>1</v>
      </c>
      <c r="E40" s="497">
        <v>1</v>
      </c>
      <c r="F40" s="500"/>
      <c r="G40" s="499" t="s">
        <v>37</v>
      </c>
      <c r="H40" s="477">
        <v>11</v>
      </c>
      <c r="I40" s="486">
        <v>0</v>
      </c>
      <c r="J40" s="486">
        <v>0</v>
      </c>
      <c r="K40" s="486">
        <v>0</v>
      </c>
      <c r="L40" s="486">
        <v>0</v>
      </c>
      <c r="M40" s="501"/>
      <c r="N40" s="501"/>
      <c r="O40" s="436"/>
    </row>
    <row r="41" spans="1:15" ht="14.25" customHeight="1">
      <c r="A41" s="502">
        <v>2</v>
      </c>
      <c r="B41" s="497">
        <v>1</v>
      </c>
      <c r="C41" s="498">
        <v>2</v>
      </c>
      <c r="D41" s="499">
        <v>1</v>
      </c>
      <c r="E41" s="497">
        <v>1</v>
      </c>
      <c r="F41" s="500">
        <v>1</v>
      </c>
      <c r="G41" s="499" t="s">
        <v>37</v>
      </c>
      <c r="H41" s="477">
        <v>12</v>
      </c>
      <c r="I41" s="505"/>
      <c r="J41" s="504"/>
      <c r="K41" s="504"/>
      <c r="L41" s="504"/>
      <c r="M41" s="501"/>
      <c r="N41" s="501"/>
      <c r="O41" s="436"/>
    </row>
    <row r="42" spans="1:15" ht="26.25" customHeight="1">
      <c r="A42" s="506">
        <v>2</v>
      </c>
      <c r="B42" s="507">
        <v>2</v>
      </c>
      <c r="C42" s="490"/>
      <c r="D42" s="491"/>
      <c r="E42" s="492"/>
      <c r="F42" s="493"/>
      <c r="G42" s="494" t="s">
        <v>551</v>
      </c>
      <c r="H42" s="477">
        <v>13</v>
      </c>
      <c r="I42" s="508">
        <v>0</v>
      </c>
      <c r="J42" s="509">
        <v>0</v>
      </c>
      <c r="K42" s="508">
        <v>0</v>
      </c>
      <c r="L42" s="508">
        <v>0</v>
      </c>
      <c r="M42" s="436"/>
      <c r="N42" s="436"/>
      <c r="O42" s="436"/>
    </row>
    <row r="43" spans="1:15" ht="27" customHeight="1">
      <c r="A43" s="502">
        <v>2</v>
      </c>
      <c r="B43" s="497">
        <v>2</v>
      </c>
      <c r="C43" s="498">
        <v>1</v>
      </c>
      <c r="D43" s="499"/>
      <c r="E43" s="497"/>
      <c r="F43" s="500"/>
      <c r="G43" s="491" t="s">
        <v>551</v>
      </c>
      <c r="H43" s="477">
        <v>14</v>
      </c>
      <c r="I43" s="486">
        <v>0</v>
      </c>
      <c r="J43" s="487">
        <v>0</v>
      </c>
      <c r="K43" s="486">
        <v>0</v>
      </c>
      <c r="L43" s="487">
        <v>0</v>
      </c>
      <c r="M43" s="501"/>
      <c r="N43" s="436"/>
      <c r="O43" s="501"/>
    </row>
    <row r="44" spans="1:15" ht="15.75" customHeight="1">
      <c r="A44" s="502">
        <v>2</v>
      </c>
      <c r="B44" s="497">
        <v>2</v>
      </c>
      <c r="C44" s="498">
        <v>1</v>
      </c>
      <c r="D44" s="499">
        <v>1</v>
      </c>
      <c r="E44" s="497"/>
      <c r="F44" s="500"/>
      <c r="G44" s="491" t="s">
        <v>551</v>
      </c>
      <c r="H44" s="477">
        <v>15</v>
      </c>
      <c r="I44" s="486">
        <v>0</v>
      </c>
      <c r="J44" s="487">
        <v>0</v>
      </c>
      <c r="K44" s="496">
        <v>0</v>
      </c>
      <c r="L44" s="496">
        <v>0</v>
      </c>
      <c r="M44" s="501"/>
      <c r="N44" s="501"/>
      <c r="O44" s="436"/>
    </row>
    <row r="45" spans="1:15" ht="24.75" customHeight="1">
      <c r="A45" s="510">
        <v>2</v>
      </c>
      <c r="B45" s="511">
        <v>2</v>
      </c>
      <c r="C45" s="512">
        <v>1</v>
      </c>
      <c r="D45" s="513">
        <v>1</v>
      </c>
      <c r="E45" s="511">
        <v>1</v>
      </c>
      <c r="F45" s="514"/>
      <c r="G45" s="491" t="s">
        <v>551</v>
      </c>
      <c r="H45" s="477">
        <v>16</v>
      </c>
      <c r="I45" s="515">
        <v>0</v>
      </c>
      <c r="J45" s="515">
        <v>0</v>
      </c>
      <c r="K45" s="516">
        <v>0</v>
      </c>
      <c r="L45" s="516">
        <v>0</v>
      </c>
      <c r="M45" s="501"/>
      <c r="N45" s="501"/>
      <c r="O45" s="436"/>
    </row>
    <row r="46" spans="1:15" ht="15.75" customHeight="1">
      <c r="A46" s="502">
        <v>2</v>
      </c>
      <c r="B46" s="497">
        <v>2</v>
      </c>
      <c r="C46" s="498">
        <v>1</v>
      </c>
      <c r="D46" s="499">
        <v>1</v>
      </c>
      <c r="E46" s="497">
        <v>1</v>
      </c>
      <c r="F46" s="517">
        <v>1</v>
      </c>
      <c r="G46" s="499" t="s">
        <v>552</v>
      </c>
      <c r="H46" s="477">
        <v>17</v>
      </c>
      <c r="I46" s="504"/>
      <c r="J46" s="504"/>
      <c r="K46" s="504"/>
      <c r="L46" s="504"/>
      <c r="M46" s="501"/>
      <c r="N46" s="501"/>
      <c r="O46" s="436"/>
    </row>
    <row r="47" spans="1:15" ht="26.25" customHeight="1">
      <c r="A47" s="502">
        <v>2</v>
      </c>
      <c r="B47" s="497">
        <v>2</v>
      </c>
      <c r="C47" s="498">
        <v>1</v>
      </c>
      <c r="D47" s="499">
        <v>1</v>
      </c>
      <c r="E47" s="497">
        <v>1</v>
      </c>
      <c r="F47" s="500">
        <v>2</v>
      </c>
      <c r="G47" s="499" t="s">
        <v>553</v>
      </c>
      <c r="H47" s="477">
        <v>18</v>
      </c>
      <c r="I47" s="504"/>
      <c r="J47" s="504"/>
      <c r="K47" s="504"/>
      <c r="L47" s="504"/>
      <c r="M47" s="501"/>
      <c r="N47" s="501"/>
      <c r="O47" s="436"/>
    </row>
    <row r="48" spans="1:15" ht="26.25" customHeight="1">
      <c r="A48" s="502">
        <v>2</v>
      </c>
      <c r="B48" s="497">
        <v>2</v>
      </c>
      <c r="C48" s="498">
        <v>1</v>
      </c>
      <c r="D48" s="499">
        <v>1</v>
      </c>
      <c r="E48" s="497">
        <v>1</v>
      </c>
      <c r="F48" s="500">
        <v>5</v>
      </c>
      <c r="G48" s="499" t="s">
        <v>554</v>
      </c>
      <c r="H48" s="477">
        <v>19</v>
      </c>
      <c r="I48" s="504"/>
      <c r="J48" s="504"/>
      <c r="K48" s="504"/>
      <c r="L48" s="504"/>
      <c r="M48" s="501"/>
      <c r="N48" s="501"/>
      <c r="O48" s="436"/>
    </row>
    <row r="49" spans="1:15" ht="27" customHeight="1">
      <c r="A49" s="502">
        <v>2</v>
      </c>
      <c r="B49" s="497">
        <v>2</v>
      </c>
      <c r="C49" s="498">
        <v>1</v>
      </c>
      <c r="D49" s="499">
        <v>1</v>
      </c>
      <c r="E49" s="497">
        <v>1</v>
      </c>
      <c r="F49" s="500">
        <v>6</v>
      </c>
      <c r="G49" s="499" t="s">
        <v>555</v>
      </c>
      <c r="H49" s="477">
        <v>20</v>
      </c>
      <c r="I49" s="504"/>
      <c r="J49" s="504"/>
      <c r="K49" s="504"/>
      <c r="L49" s="504"/>
      <c r="M49" s="501"/>
      <c r="N49" s="501"/>
      <c r="O49" s="436"/>
    </row>
    <row r="50" spans="1:15" ht="26.25" customHeight="1">
      <c r="A50" s="518">
        <v>2</v>
      </c>
      <c r="B50" s="492">
        <v>2</v>
      </c>
      <c r="C50" s="490">
        <v>1</v>
      </c>
      <c r="D50" s="491">
        <v>1</v>
      </c>
      <c r="E50" s="492">
        <v>1</v>
      </c>
      <c r="F50" s="493">
        <v>7</v>
      </c>
      <c r="G50" s="491" t="s">
        <v>556</v>
      </c>
      <c r="H50" s="477">
        <v>21</v>
      </c>
      <c r="I50" s="504"/>
      <c r="J50" s="504"/>
      <c r="K50" s="504"/>
      <c r="L50" s="504"/>
      <c r="M50" s="501"/>
      <c r="N50" s="501"/>
      <c r="O50" s="436"/>
    </row>
    <row r="51" spans="1:15" ht="12" customHeight="1">
      <c r="A51" s="502">
        <v>2</v>
      </c>
      <c r="B51" s="497">
        <v>2</v>
      </c>
      <c r="C51" s="498">
        <v>1</v>
      </c>
      <c r="D51" s="499">
        <v>1</v>
      </c>
      <c r="E51" s="497">
        <v>1</v>
      </c>
      <c r="F51" s="500">
        <v>11</v>
      </c>
      <c r="G51" s="499" t="s">
        <v>557</v>
      </c>
      <c r="H51" s="477">
        <v>22</v>
      </c>
      <c r="I51" s="505"/>
      <c r="J51" s="504"/>
      <c r="K51" s="504"/>
      <c r="L51" s="504"/>
      <c r="M51" s="501"/>
      <c r="N51" s="501"/>
      <c r="O51" s="436"/>
    </row>
    <row r="52" spans="1:15" ht="15.75" customHeight="1">
      <c r="A52" s="510">
        <v>2</v>
      </c>
      <c r="B52" s="519">
        <v>2</v>
      </c>
      <c r="C52" s="520">
        <v>1</v>
      </c>
      <c r="D52" s="520">
        <v>1</v>
      </c>
      <c r="E52" s="520">
        <v>1</v>
      </c>
      <c r="F52" s="521">
        <v>12</v>
      </c>
      <c r="G52" s="522" t="s">
        <v>558</v>
      </c>
      <c r="H52" s="477">
        <v>23</v>
      </c>
      <c r="I52" s="523"/>
      <c r="J52" s="504"/>
      <c r="K52" s="504"/>
      <c r="L52" s="504"/>
      <c r="M52" s="501"/>
      <c r="N52" s="501"/>
      <c r="O52" s="436"/>
    </row>
    <row r="53" spans="1:15" ht="25.5" customHeight="1">
      <c r="A53" s="502">
        <v>2</v>
      </c>
      <c r="B53" s="497">
        <v>2</v>
      </c>
      <c r="C53" s="498">
        <v>1</v>
      </c>
      <c r="D53" s="498">
        <v>1</v>
      </c>
      <c r="E53" s="498">
        <v>1</v>
      </c>
      <c r="F53" s="500">
        <v>14</v>
      </c>
      <c r="G53" s="524" t="s">
        <v>559</v>
      </c>
      <c r="H53" s="477">
        <v>24</v>
      </c>
      <c r="I53" s="505"/>
      <c r="J53" s="505"/>
      <c r="K53" s="505"/>
      <c r="L53" s="505"/>
      <c r="M53" s="501"/>
      <c r="N53" s="501"/>
      <c r="O53" s="436"/>
    </row>
    <row r="54" spans="1:15" ht="27.75" customHeight="1">
      <c r="A54" s="502">
        <v>2</v>
      </c>
      <c r="B54" s="497">
        <v>2</v>
      </c>
      <c r="C54" s="498">
        <v>1</v>
      </c>
      <c r="D54" s="498">
        <v>1</v>
      </c>
      <c r="E54" s="498">
        <v>1</v>
      </c>
      <c r="F54" s="500">
        <v>15</v>
      </c>
      <c r="G54" s="499" t="s">
        <v>560</v>
      </c>
      <c r="H54" s="477">
        <v>25</v>
      </c>
      <c r="I54" s="505"/>
      <c r="J54" s="504"/>
      <c r="K54" s="504"/>
      <c r="L54" s="504"/>
      <c r="M54" s="501"/>
      <c r="N54" s="501"/>
      <c r="O54" s="436"/>
    </row>
    <row r="55" spans="1:15" ht="15.75" customHeight="1">
      <c r="A55" s="502">
        <v>2</v>
      </c>
      <c r="B55" s="497">
        <v>2</v>
      </c>
      <c r="C55" s="498">
        <v>1</v>
      </c>
      <c r="D55" s="498">
        <v>1</v>
      </c>
      <c r="E55" s="498">
        <v>1</v>
      </c>
      <c r="F55" s="500">
        <v>16</v>
      </c>
      <c r="G55" s="499" t="s">
        <v>561</v>
      </c>
      <c r="H55" s="477">
        <v>26</v>
      </c>
      <c r="I55" s="505"/>
      <c r="J55" s="504"/>
      <c r="K55" s="504"/>
      <c r="L55" s="504"/>
      <c r="M55" s="501"/>
      <c r="N55" s="501"/>
      <c r="O55" s="436"/>
    </row>
    <row r="56" spans="1:15" ht="27.75" customHeight="1">
      <c r="A56" s="502">
        <v>2</v>
      </c>
      <c r="B56" s="497">
        <v>2</v>
      </c>
      <c r="C56" s="498">
        <v>1</v>
      </c>
      <c r="D56" s="498">
        <v>1</v>
      </c>
      <c r="E56" s="498">
        <v>1</v>
      </c>
      <c r="F56" s="500">
        <v>17</v>
      </c>
      <c r="G56" s="499" t="s">
        <v>562</v>
      </c>
      <c r="H56" s="477">
        <v>27</v>
      </c>
      <c r="I56" s="505"/>
      <c r="J56" s="505"/>
      <c r="K56" s="505"/>
      <c r="L56" s="505"/>
      <c r="M56" s="501"/>
      <c r="N56" s="501"/>
      <c r="O56" s="436"/>
    </row>
    <row r="57" spans="1:15" ht="14.25" customHeight="1">
      <c r="A57" s="502">
        <v>2</v>
      </c>
      <c r="B57" s="497">
        <v>2</v>
      </c>
      <c r="C57" s="498">
        <v>1</v>
      </c>
      <c r="D57" s="498">
        <v>1</v>
      </c>
      <c r="E57" s="498">
        <v>1</v>
      </c>
      <c r="F57" s="500">
        <v>20</v>
      </c>
      <c r="G57" s="499" t="s">
        <v>563</v>
      </c>
      <c r="H57" s="477">
        <v>28</v>
      </c>
      <c r="I57" s="505"/>
      <c r="J57" s="504"/>
      <c r="K57" s="504"/>
      <c r="L57" s="504"/>
      <c r="M57" s="501"/>
      <c r="N57" s="501"/>
      <c r="O57" s="436"/>
    </row>
    <row r="58" spans="1:15" ht="27.75" customHeight="1">
      <c r="A58" s="502">
        <v>2</v>
      </c>
      <c r="B58" s="497">
        <v>2</v>
      </c>
      <c r="C58" s="498">
        <v>1</v>
      </c>
      <c r="D58" s="498">
        <v>1</v>
      </c>
      <c r="E58" s="498">
        <v>1</v>
      </c>
      <c r="F58" s="500">
        <v>21</v>
      </c>
      <c r="G58" s="499" t="s">
        <v>564</v>
      </c>
      <c r="H58" s="477">
        <v>29</v>
      </c>
      <c r="I58" s="505"/>
      <c r="J58" s="504"/>
      <c r="K58" s="504"/>
      <c r="L58" s="504"/>
      <c r="M58" s="501"/>
      <c r="N58" s="501"/>
      <c r="O58" s="436"/>
    </row>
    <row r="59" spans="1:15" ht="12" customHeight="1">
      <c r="A59" s="502">
        <v>2</v>
      </c>
      <c r="B59" s="497">
        <v>2</v>
      </c>
      <c r="C59" s="498">
        <v>1</v>
      </c>
      <c r="D59" s="498">
        <v>1</v>
      </c>
      <c r="E59" s="498">
        <v>1</v>
      </c>
      <c r="F59" s="500">
        <v>22</v>
      </c>
      <c r="G59" s="499" t="s">
        <v>565</v>
      </c>
      <c r="H59" s="477">
        <v>30</v>
      </c>
      <c r="I59" s="505"/>
      <c r="J59" s="504"/>
      <c r="K59" s="504"/>
      <c r="L59" s="504"/>
      <c r="M59" s="501"/>
      <c r="N59" s="501"/>
      <c r="O59" s="436"/>
    </row>
    <row r="60" spans="1:15" ht="15" customHeight="1">
      <c r="A60" s="502">
        <v>2</v>
      </c>
      <c r="B60" s="497">
        <v>2</v>
      </c>
      <c r="C60" s="498">
        <v>1</v>
      </c>
      <c r="D60" s="498">
        <v>1</v>
      </c>
      <c r="E60" s="498">
        <v>1</v>
      </c>
      <c r="F60" s="500">
        <v>30</v>
      </c>
      <c r="G60" s="499" t="s">
        <v>566</v>
      </c>
      <c r="H60" s="477">
        <v>31</v>
      </c>
      <c r="I60" s="505"/>
      <c r="J60" s="504"/>
      <c r="K60" s="504"/>
      <c r="L60" s="504"/>
      <c r="M60" s="501"/>
      <c r="N60" s="501"/>
      <c r="O60" s="436"/>
    </row>
    <row r="61" spans="1:15" ht="14.25" customHeight="1">
      <c r="A61" s="525">
        <v>2</v>
      </c>
      <c r="B61" s="526">
        <v>3</v>
      </c>
      <c r="C61" s="489"/>
      <c r="D61" s="490"/>
      <c r="E61" s="490"/>
      <c r="F61" s="493"/>
      <c r="G61" s="527" t="s">
        <v>567</v>
      </c>
      <c r="H61" s="477">
        <v>32</v>
      </c>
      <c r="I61" s="508">
        <v>0</v>
      </c>
      <c r="J61" s="508">
        <v>0</v>
      </c>
      <c r="K61" s="508">
        <v>0</v>
      </c>
      <c r="L61" s="508">
        <v>0</v>
      </c>
      <c r="M61" s="436"/>
      <c r="N61" s="436"/>
      <c r="O61" s="436"/>
    </row>
    <row r="62" spans="1:15" ht="13.5" customHeight="1">
      <c r="A62" s="502">
        <v>2</v>
      </c>
      <c r="B62" s="497">
        <v>3</v>
      </c>
      <c r="C62" s="498">
        <v>1</v>
      </c>
      <c r="D62" s="498"/>
      <c r="E62" s="498"/>
      <c r="F62" s="500"/>
      <c r="G62" s="499" t="s">
        <v>58</v>
      </c>
      <c r="H62" s="477">
        <v>33</v>
      </c>
      <c r="I62" s="486">
        <v>0</v>
      </c>
      <c r="J62" s="528">
        <v>0</v>
      </c>
      <c r="K62" s="487">
        <v>0</v>
      </c>
      <c r="L62" s="486">
        <v>0</v>
      </c>
      <c r="M62" s="501"/>
      <c r="N62" s="436"/>
      <c r="O62" s="501"/>
    </row>
    <row r="63" spans="1:15" ht="15" customHeight="1">
      <c r="A63" s="502">
        <v>2</v>
      </c>
      <c r="B63" s="497">
        <v>3</v>
      </c>
      <c r="C63" s="498">
        <v>1</v>
      </c>
      <c r="D63" s="498">
        <v>1</v>
      </c>
      <c r="E63" s="498"/>
      <c r="F63" s="500"/>
      <c r="G63" s="499" t="s">
        <v>568</v>
      </c>
      <c r="H63" s="477">
        <v>34</v>
      </c>
      <c r="I63" s="486">
        <v>0</v>
      </c>
      <c r="J63" s="528">
        <v>0</v>
      </c>
      <c r="K63" s="487">
        <v>0</v>
      </c>
      <c r="L63" s="486">
        <v>0</v>
      </c>
      <c r="M63" s="501"/>
      <c r="N63" s="501"/>
      <c r="O63" s="436"/>
    </row>
    <row r="64" spans="1:15" ht="13.5" customHeight="1">
      <c r="A64" s="502">
        <v>2</v>
      </c>
      <c r="B64" s="497">
        <v>3</v>
      </c>
      <c r="C64" s="498">
        <v>1</v>
      </c>
      <c r="D64" s="498">
        <v>1</v>
      </c>
      <c r="E64" s="498">
        <v>1</v>
      </c>
      <c r="F64" s="500"/>
      <c r="G64" s="499" t="s">
        <v>568</v>
      </c>
      <c r="H64" s="477">
        <v>35</v>
      </c>
      <c r="I64" s="486">
        <v>0</v>
      </c>
      <c r="J64" s="528">
        <v>0</v>
      </c>
      <c r="K64" s="487">
        <v>0</v>
      </c>
      <c r="L64" s="486">
        <v>0</v>
      </c>
      <c r="M64" s="501"/>
      <c r="N64" s="501"/>
      <c r="O64" s="436"/>
    </row>
    <row r="65" spans="1:15" s="435" customFormat="1" ht="25.5" customHeight="1">
      <c r="A65" s="502">
        <v>2</v>
      </c>
      <c r="B65" s="497">
        <v>3</v>
      </c>
      <c r="C65" s="498">
        <v>1</v>
      </c>
      <c r="D65" s="498">
        <v>1</v>
      </c>
      <c r="E65" s="498">
        <v>1</v>
      </c>
      <c r="F65" s="500">
        <v>1</v>
      </c>
      <c r="G65" s="499" t="s">
        <v>60</v>
      </c>
      <c r="H65" s="477">
        <v>36</v>
      </c>
      <c r="I65" s="505"/>
      <c r="J65" s="505"/>
      <c r="K65" s="505"/>
      <c r="L65" s="505"/>
      <c r="M65" s="501"/>
      <c r="N65" s="501"/>
      <c r="O65"/>
    </row>
    <row r="66" spans="1:15" ht="19.5" customHeight="1">
      <c r="A66" s="502">
        <v>2</v>
      </c>
      <c r="B66" s="492">
        <v>3</v>
      </c>
      <c r="C66" s="490">
        <v>1</v>
      </c>
      <c r="D66" s="490">
        <v>1</v>
      </c>
      <c r="E66" s="490">
        <v>1</v>
      </c>
      <c r="F66" s="493">
        <v>2</v>
      </c>
      <c r="G66" s="491" t="s">
        <v>61</v>
      </c>
      <c r="H66" s="477">
        <v>37</v>
      </c>
      <c r="I66" s="503"/>
      <c r="J66" s="503"/>
      <c r="K66" s="503"/>
      <c r="L66" s="503"/>
      <c r="M66" s="501"/>
      <c r="N66" s="501"/>
      <c r="O66"/>
    </row>
    <row r="67" spans="1:15" ht="16.5" customHeight="1">
      <c r="A67" s="497">
        <v>2</v>
      </c>
      <c r="B67" s="498">
        <v>3</v>
      </c>
      <c r="C67" s="498">
        <v>1</v>
      </c>
      <c r="D67" s="498">
        <v>1</v>
      </c>
      <c r="E67" s="498">
        <v>1</v>
      </c>
      <c r="F67" s="500">
        <v>3</v>
      </c>
      <c r="G67" s="499" t="s">
        <v>62</v>
      </c>
      <c r="H67" s="477">
        <v>38</v>
      </c>
      <c r="I67" s="505"/>
      <c r="J67" s="505"/>
      <c r="K67" s="505"/>
      <c r="L67" s="505"/>
      <c r="M67" s="501"/>
      <c r="N67" s="501"/>
      <c r="O67"/>
    </row>
    <row r="68" spans="1:15" ht="29.25" customHeight="1">
      <c r="A68" s="492">
        <v>2</v>
      </c>
      <c r="B68" s="490">
        <v>3</v>
      </c>
      <c r="C68" s="490">
        <v>1</v>
      </c>
      <c r="D68" s="490">
        <v>2</v>
      </c>
      <c r="E68" s="490"/>
      <c r="F68" s="493"/>
      <c r="G68" s="491" t="s">
        <v>569</v>
      </c>
      <c r="H68" s="477">
        <v>39</v>
      </c>
      <c r="I68" s="508">
        <v>0</v>
      </c>
      <c r="J68" s="529">
        <v>0</v>
      </c>
      <c r="K68" s="509">
        <v>0</v>
      </c>
      <c r="L68" s="509">
        <v>0</v>
      </c>
      <c r="M68" s="501"/>
      <c r="N68" s="501"/>
      <c r="O68"/>
    </row>
    <row r="69" spans="1:15" ht="27" customHeight="1">
      <c r="A69" s="511">
        <v>2</v>
      </c>
      <c r="B69" s="512">
        <v>3</v>
      </c>
      <c r="C69" s="512">
        <v>1</v>
      </c>
      <c r="D69" s="512">
        <v>2</v>
      </c>
      <c r="E69" s="512">
        <v>1</v>
      </c>
      <c r="F69" s="514"/>
      <c r="G69" s="491" t="s">
        <v>569</v>
      </c>
      <c r="H69" s="477">
        <v>40</v>
      </c>
      <c r="I69" s="496">
        <v>0</v>
      </c>
      <c r="J69" s="530">
        <v>0</v>
      </c>
      <c r="K69" s="495">
        <v>0</v>
      </c>
      <c r="L69" s="487">
        <v>0</v>
      </c>
      <c r="M69" s="501"/>
      <c r="N69" s="501"/>
      <c r="O69"/>
    </row>
    <row r="70" spans="1:15" s="435" customFormat="1" ht="27" customHeight="1">
      <c r="A70" s="497">
        <v>2</v>
      </c>
      <c r="B70" s="498">
        <v>3</v>
      </c>
      <c r="C70" s="498">
        <v>1</v>
      </c>
      <c r="D70" s="498">
        <v>2</v>
      </c>
      <c r="E70" s="498">
        <v>1</v>
      </c>
      <c r="F70" s="500">
        <v>1</v>
      </c>
      <c r="G70" s="502" t="s">
        <v>60</v>
      </c>
      <c r="H70" s="477">
        <v>41</v>
      </c>
      <c r="I70" s="505"/>
      <c r="J70" s="505"/>
      <c r="K70" s="505"/>
      <c r="L70" s="505"/>
      <c r="M70" s="501"/>
      <c r="N70" s="501"/>
      <c r="O70"/>
    </row>
    <row r="71" spans="1:15" ht="16.5" customHeight="1">
      <c r="A71" s="497">
        <v>2</v>
      </c>
      <c r="B71" s="498">
        <v>3</v>
      </c>
      <c r="C71" s="498">
        <v>1</v>
      </c>
      <c r="D71" s="498">
        <v>2</v>
      </c>
      <c r="E71" s="498">
        <v>1</v>
      </c>
      <c r="F71" s="500">
        <v>2</v>
      </c>
      <c r="G71" s="502" t="s">
        <v>61</v>
      </c>
      <c r="H71" s="477">
        <v>42</v>
      </c>
      <c r="I71" s="505"/>
      <c r="J71" s="505"/>
      <c r="K71" s="505"/>
      <c r="L71" s="505"/>
      <c r="M71" s="501"/>
      <c r="N71" s="501"/>
      <c r="O71"/>
    </row>
    <row r="72" spans="1:15" ht="15" customHeight="1">
      <c r="A72" s="497">
        <v>2</v>
      </c>
      <c r="B72" s="498">
        <v>3</v>
      </c>
      <c r="C72" s="498">
        <v>1</v>
      </c>
      <c r="D72" s="498">
        <v>2</v>
      </c>
      <c r="E72" s="498">
        <v>1</v>
      </c>
      <c r="F72" s="500">
        <v>3</v>
      </c>
      <c r="G72" s="502" t="s">
        <v>62</v>
      </c>
      <c r="H72" s="477">
        <v>43</v>
      </c>
      <c r="I72" s="505"/>
      <c r="J72" s="505"/>
      <c r="K72" s="505"/>
      <c r="L72" s="505"/>
      <c r="M72" s="501"/>
      <c r="N72" s="501"/>
      <c r="O72"/>
    </row>
    <row r="73" spans="1:15" ht="27.75" customHeight="1">
      <c r="A73" s="497">
        <v>2</v>
      </c>
      <c r="B73" s="498">
        <v>3</v>
      </c>
      <c r="C73" s="498">
        <v>1</v>
      </c>
      <c r="D73" s="498">
        <v>3</v>
      </c>
      <c r="E73" s="498"/>
      <c r="F73" s="500"/>
      <c r="G73" s="502" t="s">
        <v>570</v>
      </c>
      <c r="H73" s="477">
        <v>44</v>
      </c>
      <c r="I73" s="486">
        <v>0</v>
      </c>
      <c r="J73" s="528">
        <v>0</v>
      </c>
      <c r="K73" s="487">
        <v>0</v>
      </c>
      <c r="L73" s="487">
        <v>0</v>
      </c>
      <c r="M73" s="501"/>
      <c r="N73" s="501"/>
      <c r="O73"/>
    </row>
    <row r="74" spans="1:15" ht="26.25" customHeight="1">
      <c r="A74" s="497">
        <v>2</v>
      </c>
      <c r="B74" s="498">
        <v>3</v>
      </c>
      <c r="C74" s="498">
        <v>1</v>
      </c>
      <c r="D74" s="498">
        <v>3</v>
      </c>
      <c r="E74" s="498">
        <v>1</v>
      </c>
      <c r="F74" s="500"/>
      <c r="G74" s="502" t="s">
        <v>571</v>
      </c>
      <c r="H74" s="477">
        <v>45</v>
      </c>
      <c r="I74" s="486">
        <v>0</v>
      </c>
      <c r="J74" s="528">
        <v>0</v>
      </c>
      <c r="K74" s="487">
        <v>0</v>
      </c>
      <c r="L74" s="487">
        <v>0</v>
      </c>
      <c r="M74" s="501"/>
      <c r="N74" s="501"/>
      <c r="O74"/>
    </row>
    <row r="75" spans="1:15" ht="15" customHeight="1">
      <c r="A75" s="492">
        <v>2</v>
      </c>
      <c r="B75" s="490">
        <v>3</v>
      </c>
      <c r="C75" s="490">
        <v>1</v>
      </c>
      <c r="D75" s="490">
        <v>3</v>
      </c>
      <c r="E75" s="490">
        <v>1</v>
      </c>
      <c r="F75" s="493">
        <v>1</v>
      </c>
      <c r="G75" s="518" t="s">
        <v>572</v>
      </c>
      <c r="H75" s="477">
        <v>46</v>
      </c>
      <c r="I75" s="503"/>
      <c r="J75" s="503"/>
      <c r="K75" s="503"/>
      <c r="L75" s="503"/>
      <c r="M75" s="501"/>
      <c r="N75" s="501"/>
      <c r="O75"/>
    </row>
    <row r="76" spans="1:15" ht="16.5" customHeight="1">
      <c r="A76" s="497">
        <v>2</v>
      </c>
      <c r="B76" s="498">
        <v>3</v>
      </c>
      <c r="C76" s="498">
        <v>1</v>
      </c>
      <c r="D76" s="498">
        <v>3</v>
      </c>
      <c r="E76" s="498">
        <v>1</v>
      </c>
      <c r="F76" s="500">
        <v>2</v>
      </c>
      <c r="G76" s="502" t="s">
        <v>573</v>
      </c>
      <c r="H76" s="477">
        <v>47</v>
      </c>
      <c r="I76" s="505"/>
      <c r="J76" s="505"/>
      <c r="K76" s="505"/>
      <c r="L76" s="505"/>
      <c r="M76" s="501"/>
      <c r="N76" s="501"/>
      <c r="O76"/>
    </row>
    <row r="77" spans="1:15" ht="17.25" customHeight="1">
      <c r="A77" s="492">
        <v>2</v>
      </c>
      <c r="B77" s="490">
        <v>3</v>
      </c>
      <c r="C77" s="490">
        <v>1</v>
      </c>
      <c r="D77" s="490">
        <v>3</v>
      </c>
      <c r="E77" s="490">
        <v>1</v>
      </c>
      <c r="F77" s="493">
        <v>3</v>
      </c>
      <c r="G77" s="518" t="s">
        <v>574</v>
      </c>
      <c r="H77" s="477">
        <v>48</v>
      </c>
      <c r="I77" s="503"/>
      <c r="J77" s="503"/>
      <c r="K77" s="503"/>
      <c r="L77" s="503"/>
      <c r="M77" s="501"/>
      <c r="N77" s="501"/>
      <c r="O77"/>
    </row>
    <row r="78" spans="1:15" ht="12.75" customHeight="1">
      <c r="A78" s="492">
        <v>2</v>
      </c>
      <c r="B78" s="490">
        <v>3</v>
      </c>
      <c r="C78" s="490">
        <v>2</v>
      </c>
      <c r="D78" s="490"/>
      <c r="E78" s="490"/>
      <c r="F78" s="493"/>
      <c r="G78" s="518" t="s">
        <v>575</v>
      </c>
      <c r="H78" s="477">
        <v>49</v>
      </c>
      <c r="I78" s="486">
        <v>0</v>
      </c>
      <c r="J78" s="486">
        <v>0</v>
      </c>
      <c r="K78" s="486">
        <v>0</v>
      </c>
      <c r="L78" s="486">
        <v>0</v>
      </c>
      <c r="M78" s="436"/>
      <c r="N78" s="436"/>
      <c r="O78"/>
    </row>
    <row r="79" spans="1:15" ht="12" customHeight="1">
      <c r="A79" s="492">
        <v>2</v>
      </c>
      <c r="B79" s="490">
        <v>3</v>
      </c>
      <c r="C79" s="490">
        <v>2</v>
      </c>
      <c r="D79" s="490">
        <v>1</v>
      </c>
      <c r="E79" s="490"/>
      <c r="F79" s="493"/>
      <c r="G79" s="518" t="s">
        <v>575</v>
      </c>
      <c r="H79" s="477">
        <v>50</v>
      </c>
      <c r="I79" s="486">
        <v>0</v>
      </c>
      <c r="J79" s="486">
        <v>0</v>
      </c>
      <c r="K79" s="486">
        <v>0</v>
      </c>
      <c r="L79" s="486">
        <v>0</v>
      </c>
      <c r="M79" s="436"/>
      <c r="N79" s="436"/>
      <c r="O79"/>
    </row>
    <row r="80" spans="1:15" ht="15.75" customHeight="1">
      <c r="A80" s="492">
        <v>2</v>
      </c>
      <c r="B80" s="490">
        <v>3</v>
      </c>
      <c r="C80" s="490">
        <v>2</v>
      </c>
      <c r="D80" s="490">
        <v>1</v>
      </c>
      <c r="E80" s="490">
        <v>1</v>
      </c>
      <c r="F80" s="493"/>
      <c r="G80" s="518" t="s">
        <v>575</v>
      </c>
      <c r="H80" s="477">
        <v>51</v>
      </c>
      <c r="I80" s="486">
        <v>0</v>
      </c>
      <c r="J80" s="486">
        <v>0</v>
      </c>
      <c r="K80" s="486">
        <v>0</v>
      </c>
      <c r="L80" s="486">
        <v>0</v>
      </c>
      <c r="M80" s="436"/>
      <c r="N80" s="436"/>
      <c r="O80"/>
    </row>
    <row r="81" spans="1:15" ht="13.5" customHeight="1">
      <c r="A81" s="492">
        <v>2</v>
      </c>
      <c r="B81" s="490">
        <v>3</v>
      </c>
      <c r="C81" s="490">
        <v>2</v>
      </c>
      <c r="D81" s="490">
        <v>1</v>
      </c>
      <c r="E81" s="490">
        <v>1</v>
      </c>
      <c r="F81" s="493">
        <v>1</v>
      </c>
      <c r="G81" s="518" t="s">
        <v>575</v>
      </c>
      <c r="H81" s="477">
        <v>52</v>
      </c>
      <c r="I81" s="505"/>
      <c r="J81" s="505"/>
      <c r="K81" s="505"/>
      <c r="L81" s="505"/>
      <c r="M81"/>
      <c r="N81"/>
      <c r="O81"/>
    </row>
    <row r="82" spans="1:15" ht="16.5" customHeight="1">
      <c r="A82" s="482">
        <v>2</v>
      </c>
      <c r="B82" s="483">
        <v>4</v>
      </c>
      <c r="C82" s="483"/>
      <c r="D82" s="483"/>
      <c r="E82" s="483"/>
      <c r="F82" s="485"/>
      <c r="G82" s="531" t="s">
        <v>70</v>
      </c>
      <c r="H82" s="477">
        <v>53</v>
      </c>
      <c r="I82" s="486">
        <v>0</v>
      </c>
      <c r="J82" s="528">
        <v>0</v>
      </c>
      <c r="K82" s="487">
        <v>0</v>
      </c>
      <c r="L82" s="487">
        <v>0</v>
      </c>
      <c r="M82"/>
      <c r="N82"/>
      <c r="O82"/>
    </row>
    <row r="83" spans="1:15" ht="15.75" customHeight="1">
      <c r="A83" s="497">
        <v>2</v>
      </c>
      <c r="B83" s="498">
        <v>4</v>
      </c>
      <c r="C83" s="498">
        <v>1</v>
      </c>
      <c r="D83" s="498"/>
      <c r="E83" s="498"/>
      <c r="F83" s="500"/>
      <c r="G83" s="502" t="s">
        <v>71</v>
      </c>
      <c r="H83" s="477">
        <v>54</v>
      </c>
      <c r="I83" s="486">
        <v>0</v>
      </c>
      <c r="J83" s="528">
        <v>0</v>
      </c>
      <c r="K83" s="487">
        <v>0</v>
      </c>
      <c r="L83" s="487">
        <v>0</v>
      </c>
      <c r="M83"/>
      <c r="N83"/>
      <c r="O83"/>
    </row>
    <row r="84" spans="1:15" ht="17.25" customHeight="1">
      <c r="A84" s="497">
        <v>2</v>
      </c>
      <c r="B84" s="498">
        <v>4</v>
      </c>
      <c r="C84" s="498">
        <v>1</v>
      </c>
      <c r="D84" s="498">
        <v>1</v>
      </c>
      <c r="E84" s="498"/>
      <c r="F84" s="500"/>
      <c r="G84" s="502" t="s">
        <v>71</v>
      </c>
      <c r="H84" s="477">
        <v>55</v>
      </c>
      <c r="I84" s="486">
        <v>0</v>
      </c>
      <c r="J84" s="528">
        <v>0</v>
      </c>
      <c r="K84" s="487">
        <v>0</v>
      </c>
      <c r="L84" s="487">
        <v>0</v>
      </c>
      <c r="M84"/>
      <c r="N84"/>
      <c r="O84"/>
    </row>
    <row r="85" spans="1:15" ht="18" customHeight="1">
      <c r="A85" s="497">
        <v>2</v>
      </c>
      <c r="B85" s="498">
        <v>4</v>
      </c>
      <c r="C85" s="498">
        <v>1</v>
      </c>
      <c r="D85" s="498">
        <v>1</v>
      </c>
      <c r="E85" s="498">
        <v>1</v>
      </c>
      <c r="F85" s="500"/>
      <c r="G85" s="502" t="s">
        <v>71</v>
      </c>
      <c r="H85" s="477">
        <v>56</v>
      </c>
      <c r="I85" s="486">
        <v>0</v>
      </c>
      <c r="J85" s="528">
        <v>0</v>
      </c>
      <c r="K85" s="487">
        <v>0</v>
      </c>
      <c r="L85" s="487">
        <v>0</v>
      </c>
      <c r="M85"/>
      <c r="N85"/>
      <c r="O85"/>
    </row>
    <row r="86" spans="1:15" ht="14.25" customHeight="1">
      <c r="A86" s="497">
        <v>2</v>
      </c>
      <c r="B86" s="498">
        <v>4</v>
      </c>
      <c r="C86" s="498">
        <v>1</v>
      </c>
      <c r="D86" s="498">
        <v>1</v>
      </c>
      <c r="E86" s="498">
        <v>1</v>
      </c>
      <c r="F86" s="500">
        <v>1</v>
      </c>
      <c r="G86" s="502" t="s">
        <v>72</v>
      </c>
      <c r="H86" s="477">
        <v>57</v>
      </c>
      <c r="I86" s="505"/>
      <c r="J86" s="505"/>
      <c r="K86" s="505"/>
      <c r="L86" s="505"/>
      <c r="M86"/>
      <c r="N86"/>
      <c r="O86"/>
    </row>
    <row r="87" spans="1:15" ht="13.5" customHeight="1">
      <c r="A87" s="497">
        <v>2</v>
      </c>
      <c r="B87" s="497">
        <v>4</v>
      </c>
      <c r="C87" s="497">
        <v>1</v>
      </c>
      <c r="D87" s="498">
        <v>1</v>
      </c>
      <c r="E87" s="498">
        <v>1</v>
      </c>
      <c r="F87" s="532">
        <v>2</v>
      </c>
      <c r="G87" s="499" t="s">
        <v>73</v>
      </c>
      <c r="H87" s="477">
        <v>58</v>
      </c>
      <c r="I87" s="505"/>
      <c r="J87" s="505"/>
      <c r="K87" s="505"/>
      <c r="L87" s="505"/>
      <c r="M87"/>
      <c r="N87"/>
      <c r="O87"/>
    </row>
    <row r="88" spans="1:15" ht="12.75" customHeight="1">
      <c r="A88" s="497">
        <v>2</v>
      </c>
      <c r="B88" s="498">
        <v>4</v>
      </c>
      <c r="C88" s="497">
        <v>1</v>
      </c>
      <c r="D88" s="498">
        <v>1</v>
      </c>
      <c r="E88" s="498">
        <v>1</v>
      </c>
      <c r="F88" s="532">
        <v>3</v>
      </c>
      <c r="G88" s="499" t="s">
        <v>74</v>
      </c>
      <c r="H88" s="477">
        <v>59</v>
      </c>
      <c r="I88" s="505"/>
      <c r="J88" s="505"/>
      <c r="K88" s="505"/>
      <c r="L88" s="505"/>
      <c r="M88"/>
      <c r="N88"/>
      <c r="O88"/>
    </row>
    <row r="89" spans="1:15" ht="12.75" customHeight="1">
      <c r="A89" s="482">
        <v>2</v>
      </c>
      <c r="B89" s="483">
        <v>5</v>
      </c>
      <c r="C89" s="482"/>
      <c r="D89" s="483"/>
      <c r="E89" s="483"/>
      <c r="F89" s="533"/>
      <c r="G89" s="484" t="s">
        <v>75</v>
      </c>
      <c r="H89" s="477">
        <v>60</v>
      </c>
      <c r="I89" s="486">
        <v>0</v>
      </c>
      <c r="J89" s="528">
        <v>0</v>
      </c>
      <c r="K89" s="487">
        <v>0</v>
      </c>
      <c r="L89" s="487">
        <v>0</v>
      </c>
      <c r="M89"/>
      <c r="N89"/>
      <c r="O89"/>
    </row>
    <row r="90" spans="1:15" ht="12.75" customHeight="1">
      <c r="A90" s="492">
        <v>2</v>
      </c>
      <c r="B90" s="490">
        <v>5</v>
      </c>
      <c r="C90" s="492">
        <v>1</v>
      </c>
      <c r="D90" s="490"/>
      <c r="E90" s="490"/>
      <c r="F90" s="534"/>
      <c r="G90" s="491" t="s">
        <v>76</v>
      </c>
      <c r="H90" s="477">
        <v>61</v>
      </c>
      <c r="I90" s="508">
        <v>0</v>
      </c>
      <c r="J90" s="529">
        <v>0</v>
      </c>
      <c r="K90" s="509">
        <v>0</v>
      </c>
      <c r="L90" s="509">
        <v>0</v>
      </c>
      <c r="M90"/>
      <c r="N90"/>
      <c r="O90"/>
    </row>
    <row r="91" spans="1:15" ht="12.75" customHeight="1">
      <c r="A91" s="497">
        <v>2</v>
      </c>
      <c r="B91" s="498">
        <v>5</v>
      </c>
      <c r="C91" s="497">
        <v>1</v>
      </c>
      <c r="D91" s="498">
        <v>1</v>
      </c>
      <c r="E91" s="498"/>
      <c r="F91" s="532"/>
      <c r="G91" s="499" t="s">
        <v>76</v>
      </c>
      <c r="H91" s="477">
        <v>62</v>
      </c>
      <c r="I91" s="486">
        <v>0</v>
      </c>
      <c r="J91" s="528">
        <v>0</v>
      </c>
      <c r="K91" s="487">
        <v>0</v>
      </c>
      <c r="L91" s="487">
        <v>0</v>
      </c>
      <c r="M91"/>
      <c r="N91"/>
      <c r="O91"/>
    </row>
    <row r="92" spans="1:15" ht="12.75" customHeight="1">
      <c r="A92" s="497">
        <v>2</v>
      </c>
      <c r="B92" s="498">
        <v>5</v>
      </c>
      <c r="C92" s="497">
        <v>1</v>
      </c>
      <c r="D92" s="498">
        <v>1</v>
      </c>
      <c r="E92" s="498">
        <v>1</v>
      </c>
      <c r="F92" s="532"/>
      <c r="G92" s="499" t="s">
        <v>76</v>
      </c>
      <c r="H92" s="477">
        <v>63</v>
      </c>
      <c r="I92" s="486">
        <v>0</v>
      </c>
      <c r="J92" s="528">
        <v>0</v>
      </c>
      <c r="K92" s="487">
        <v>0</v>
      </c>
      <c r="L92" s="487">
        <v>0</v>
      </c>
      <c r="M92"/>
      <c r="N92"/>
      <c r="O92"/>
    </row>
    <row r="93" spans="1:15" ht="25.5" customHeight="1">
      <c r="A93" s="497">
        <v>2</v>
      </c>
      <c r="B93" s="498">
        <v>5</v>
      </c>
      <c r="C93" s="497">
        <v>1</v>
      </c>
      <c r="D93" s="498">
        <v>1</v>
      </c>
      <c r="E93" s="498">
        <v>1</v>
      </c>
      <c r="F93" s="532">
        <v>1</v>
      </c>
      <c r="G93" s="499" t="s">
        <v>576</v>
      </c>
      <c r="H93" s="477">
        <v>64</v>
      </c>
      <c r="I93" s="505"/>
      <c r="J93" s="505"/>
      <c r="K93" s="505"/>
      <c r="L93" s="505"/>
      <c r="M93"/>
      <c r="N93"/>
      <c r="O93"/>
    </row>
    <row r="94" spans="1:15" ht="15.75" customHeight="1">
      <c r="A94" s="497">
        <v>2</v>
      </c>
      <c r="B94" s="498">
        <v>5</v>
      </c>
      <c r="C94" s="497">
        <v>1</v>
      </c>
      <c r="D94" s="498">
        <v>1</v>
      </c>
      <c r="E94" s="498">
        <v>1</v>
      </c>
      <c r="F94" s="532">
        <v>2</v>
      </c>
      <c r="G94" s="499" t="s">
        <v>577</v>
      </c>
      <c r="H94" s="477">
        <v>65</v>
      </c>
      <c r="I94" s="505"/>
      <c r="J94" s="505"/>
      <c r="K94" s="505"/>
      <c r="L94" s="505"/>
      <c r="M94"/>
      <c r="N94"/>
      <c r="O94"/>
    </row>
    <row r="95" spans="1:15" ht="12" customHeight="1">
      <c r="A95" s="497">
        <v>2</v>
      </c>
      <c r="B95" s="498">
        <v>5</v>
      </c>
      <c r="C95" s="497">
        <v>2</v>
      </c>
      <c r="D95" s="498"/>
      <c r="E95" s="498"/>
      <c r="F95" s="532"/>
      <c r="G95" s="499" t="s">
        <v>79</v>
      </c>
      <c r="H95" s="477">
        <v>66</v>
      </c>
      <c r="I95" s="486">
        <v>0</v>
      </c>
      <c r="J95" s="528">
        <v>0</v>
      </c>
      <c r="K95" s="487">
        <v>0</v>
      </c>
      <c r="L95" s="486">
        <v>0</v>
      </c>
      <c r="M95"/>
      <c r="N95"/>
      <c r="O95"/>
    </row>
    <row r="96" spans="1:15" ht="15.75" customHeight="1">
      <c r="A96" s="502">
        <v>2</v>
      </c>
      <c r="B96" s="497">
        <v>5</v>
      </c>
      <c r="C96" s="498">
        <v>2</v>
      </c>
      <c r="D96" s="499">
        <v>1</v>
      </c>
      <c r="E96" s="497"/>
      <c r="F96" s="532"/>
      <c r="G96" s="499" t="s">
        <v>79</v>
      </c>
      <c r="H96" s="477">
        <v>67</v>
      </c>
      <c r="I96" s="486">
        <v>0</v>
      </c>
      <c r="J96" s="528">
        <v>0</v>
      </c>
      <c r="K96" s="487">
        <v>0</v>
      </c>
      <c r="L96" s="486">
        <v>0</v>
      </c>
      <c r="M96"/>
      <c r="N96"/>
      <c r="O96"/>
    </row>
    <row r="97" spans="1:15" ht="15" customHeight="1">
      <c r="A97" s="502">
        <v>2</v>
      </c>
      <c r="B97" s="497">
        <v>5</v>
      </c>
      <c r="C97" s="498">
        <v>2</v>
      </c>
      <c r="D97" s="499">
        <v>1</v>
      </c>
      <c r="E97" s="497">
        <v>1</v>
      </c>
      <c r="F97" s="532"/>
      <c r="G97" s="499" t="s">
        <v>79</v>
      </c>
      <c r="H97" s="477">
        <v>68</v>
      </c>
      <c r="I97" s="486">
        <v>0</v>
      </c>
      <c r="J97" s="528">
        <v>0</v>
      </c>
      <c r="K97" s="487">
        <v>0</v>
      </c>
      <c r="L97" s="486">
        <v>0</v>
      </c>
      <c r="M97"/>
      <c r="N97"/>
      <c r="O97"/>
    </row>
    <row r="98" spans="1:15" ht="25.5" customHeight="1">
      <c r="A98" s="502">
        <v>2</v>
      </c>
      <c r="B98" s="497">
        <v>5</v>
      </c>
      <c r="C98" s="498">
        <v>2</v>
      </c>
      <c r="D98" s="499">
        <v>1</v>
      </c>
      <c r="E98" s="497">
        <v>1</v>
      </c>
      <c r="F98" s="532">
        <v>1</v>
      </c>
      <c r="G98" s="499" t="s">
        <v>578</v>
      </c>
      <c r="H98" s="477">
        <v>69</v>
      </c>
      <c r="I98" s="505"/>
      <c r="J98" s="505"/>
      <c r="K98" s="505"/>
      <c r="L98" s="505"/>
      <c r="M98"/>
      <c r="N98"/>
      <c r="O98"/>
    </row>
    <row r="99" spans="1:15" ht="25.5" customHeight="1">
      <c r="A99" s="502">
        <v>2</v>
      </c>
      <c r="B99" s="497">
        <v>5</v>
      </c>
      <c r="C99" s="498">
        <v>2</v>
      </c>
      <c r="D99" s="499">
        <v>1</v>
      </c>
      <c r="E99" s="497">
        <v>1</v>
      </c>
      <c r="F99" s="532">
        <v>2</v>
      </c>
      <c r="G99" s="499" t="s">
        <v>579</v>
      </c>
      <c r="H99" s="477">
        <v>70</v>
      </c>
      <c r="I99" s="505"/>
      <c r="J99" s="505"/>
      <c r="K99" s="505"/>
      <c r="L99" s="505"/>
      <c r="M99"/>
      <c r="N99"/>
      <c r="O99"/>
    </row>
    <row r="100" spans="1:15" ht="28.5" customHeight="1">
      <c r="A100" s="502">
        <v>2</v>
      </c>
      <c r="B100" s="497">
        <v>5</v>
      </c>
      <c r="C100" s="498">
        <v>3</v>
      </c>
      <c r="D100" s="499"/>
      <c r="E100" s="497"/>
      <c r="F100" s="532"/>
      <c r="G100" s="499" t="s">
        <v>580</v>
      </c>
      <c r="H100" s="477">
        <v>71</v>
      </c>
      <c r="I100" s="486">
        <v>0</v>
      </c>
      <c r="J100" s="528">
        <v>0</v>
      </c>
      <c r="K100" s="487">
        <v>0</v>
      </c>
      <c r="L100" s="486">
        <v>0</v>
      </c>
      <c r="M100"/>
      <c r="N100"/>
      <c r="O100"/>
    </row>
    <row r="101" spans="1:15" ht="27" customHeight="1">
      <c r="A101" s="502">
        <v>2</v>
      </c>
      <c r="B101" s="497">
        <v>5</v>
      </c>
      <c r="C101" s="498">
        <v>3</v>
      </c>
      <c r="D101" s="499">
        <v>1</v>
      </c>
      <c r="E101" s="497"/>
      <c r="F101" s="532"/>
      <c r="G101" s="499" t="s">
        <v>581</v>
      </c>
      <c r="H101" s="477">
        <v>72</v>
      </c>
      <c r="I101" s="486">
        <v>0</v>
      </c>
      <c r="J101" s="528">
        <v>0</v>
      </c>
      <c r="K101" s="487">
        <v>0</v>
      </c>
      <c r="L101" s="486">
        <v>0</v>
      </c>
      <c r="M101"/>
      <c r="N101"/>
      <c r="O101"/>
    </row>
    <row r="102" spans="1:15" ht="30" customHeight="1">
      <c r="A102" s="510">
        <v>2</v>
      </c>
      <c r="B102" s="511">
        <v>5</v>
      </c>
      <c r="C102" s="512">
        <v>3</v>
      </c>
      <c r="D102" s="513">
        <v>1</v>
      </c>
      <c r="E102" s="511">
        <v>1</v>
      </c>
      <c r="F102" s="535"/>
      <c r="G102" s="513" t="s">
        <v>581</v>
      </c>
      <c r="H102" s="477">
        <v>73</v>
      </c>
      <c r="I102" s="496">
        <v>0</v>
      </c>
      <c r="J102" s="530">
        <v>0</v>
      </c>
      <c r="K102" s="495">
        <v>0</v>
      </c>
      <c r="L102" s="496">
        <v>0</v>
      </c>
      <c r="M102"/>
      <c r="N102"/>
      <c r="O102"/>
    </row>
    <row r="103" spans="1:15" ht="26.25" customHeight="1">
      <c r="A103" s="502">
        <v>2</v>
      </c>
      <c r="B103" s="497">
        <v>5</v>
      </c>
      <c r="C103" s="498">
        <v>3</v>
      </c>
      <c r="D103" s="499">
        <v>1</v>
      </c>
      <c r="E103" s="497">
        <v>1</v>
      </c>
      <c r="F103" s="532">
        <v>1</v>
      </c>
      <c r="G103" s="499" t="s">
        <v>581</v>
      </c>
      <c r="H103" s="477">
        <v>74</v>
      </c>
      <c r="I103" s="505"/>
      <c r="J103" s="505"/>
      <c r="K103" s="505"/>
      <c r="L103" s="505"/>
      <c r="M103"/>
      <c r="N103"/>
      <c r="O103"/>
    </row>
    <row r="104" spans="1:15" ht="26.25" customHeight="1">
      <c r="A104" s="510">
        <v>2</v>
      </c>
      <c r="B104" s="511">
        <v>5</v>
      </c>
      <c r="C104" s="512">
        <v>3</v>
      </c>
      <c r="D104" s="513">
        <v>1</v>
      </c>
      <c r="E104" s="511">
        <v>1</v>
      </c>
      <c r="F104" s="535">
        <v>2</v>
      </c>
      <c r="G104" s="513" t="s">
        <v>582</v>
      </c>
      <c r="H104" s="477">
        <v>75</v>
      </c>
      <c r="I104" s="505"/>
      <c r="J104" s="505"/>
      <c r="K104" s="505"/>
      <c r="L104" s="505"/>
      <c r="M104"/>
      <c r="N104"/>
      <c r="O104"/>
    </row>
    <row r="105" spans="1:15" ht="27.75" customHeight="1">
      <c r="A105" s="510">
        <v>2</v>
      </c>
      <c r="B105" s="511">
        <v>5</v>
      </c>
      <c r="C105" s="512">
        <v>3</v>
      </c>
      <c r="D105" s="513">
        <v>2</v>
      </c>
      <c r="E105" s="511"/>
      <c r="F105" s="535"/>
      <c r="G105" s="513" t="s">
        <v>241</v>
      </c>
      <c r="H105" s="477">
        <v>76</v>
      </c>
      <c r="I105" s="496">
        <v>0</v>
      </c>
      <c r="J105" s="496">
        <v>0</v>
      </c>
      <c r="K105" s="496">
        <v>0</v>
      </c>
      <c r="L105" s="496">
        <v>0</v>
      </c>
      <c r="M105"/>
      <c r="N105"/>
      <c r="O105"/>
    </row>
    <row r="106" spans="1:15" ht="25.5" customHeight="1">
      <c r="A106" s="510">
        <v>2</v>
      </c>
      <c r="B106" s="511">
        <v>5</v>
      </c>
      <c r="C106" s="512">
        <v>3</v>
      </c>
      <c r="D106" s="513">
        <v>2</v>
      </c>
      <c r="E106" s="511">
        <v>1</v>
      </c>
      <c r="F106" s="535"/>
      <c r="G106" s="513" t="s">
        <v>241</v>
      </c>
      <c r="H106" s="477">
        <v>77</v>
      </c>
      <c r="I106" s="496">
        <v>0</v>
      </c>
      <c r="J106" s="496">
        <v>0</v>
      </c>
      <c r="K106" s="496">
        <v>0</v>
      </c>
      <c r="L106" s="496">
        <v>0</v>
      </c>
      <c r="M106"/>
      <c r="N106"/>
      <c r="O106"/>
    </row>
    <row r="107" spans="1:15" ht="30" customHeight="1">
      <c r="A107" s="510">
        <v>2</v>
      </c>
      <c r="B107" s="511">
        <v>5</v>
      </c>
      <c r="C107" s="512">
        <v>3</v>
      </c>
      <c r="D107" s="513">
        <v>2</v>
      </c>
      <c r="E107" s="511">
        <v>1</v>
      </c>
      <c r="F107" s="535">
        <v>1</v>
      </c>
      <c r="G107" s="513" t="s">
        <v>241</v>
      </c>
      <c r="H107" s="477">
        <v>78</v>
      </c>
      <c r="I107" s="505"/>
      <c r="J107" s="505"/>
      <c r="K107" s="505"/>
      <c r="L107" s="505"/>
      <c r="M107"/>
      <c r="N107"/>
      <c r="O107"/>
    </row>
    <row r="108" spans="1:15" ht="18" customHeight="1">
      <c r="A108" s="510">
        <v>2</v>
      </c>
      <c r="B108" s="511">
        <v>5</v>
      </c>
      <c r="C108" s="512">
        <v>3</v>
      </c>
      <c r="D108" s="513">
        <v>2</v>
      </c>
      <c r="E108" s="511">
        <v>1</v>
      </c>
      <c r="F108" s="535">
        <v>2</v>
      </c>
      <c r="G108" s="513" t="s">
        <v>242</v>
      </c>
      <c r="H108" s="477">
        <v>79</v>
      </c>
      <c r="I108" s="505"/>
      <c r="J108" s="505"/>
      <c r="K108" s="505"/>
      <c r="L108" s="505"/>
      <c r="M108"/>
      <c r="N108"/>
      <c r="O108"/>
    </row>
    <row r="109" spans="1:15" ht="16.5" customHeight="1">
      <c r="A109" s="531">
        <v>2</v>
      </c>
      <c r="B109" s="482">
        <v>6</v>
      </c>
      <c r="C109" s="483"/>
      <c r="D109" s="484"/>
      <c r="E109" s="482"/>
      <c r="F109" s="533"/>
      <c r="G109" s="536" t="s">
        <v>81</v>
      </c>
      <c r="H109" s="477">
        <v>80</v>
      </c>
      <c r="I109" s="486">
        <v>0</v>
      </c>
      <c r="J109" s="528">
        <v>0</v>
      </c>
      <c r="K109" s="487">
        <v>0</v>
      </c>
      <c r="L109" s="486">
        <v>0</v>
      </c>
      <c r="M109"/>
      <c r="N109"/>
      <c r="O109"/>
    </row>
    <row r="110" spans="1:15" ht="14.25" customHeight="1">
      <c r="A110" s="510">
        <v>2</v>
      </c>
      <c r="B110" s="511">
        <v>6</v>
      </c>
      <c r="C110" s="512">
        <v>1</v>
      </c>
      <c r="D110" s="513"/>
      <c r="E110" s="511"/>
      <c r="F110" s="535"/>
      <c r="G110" s="513" t="s">
        <v>82</v>
      </c>
      <c r="H110" s="477">
        <v>81</v>
      </c>
      <c r="I110" s="496">
        <v>0</v>
      </c>
      <c r="J110" s="530">
        <v>0</v>
      </c>
      <c r="K110" s="495">
        <v>0</v>
      </c>
      <c r="L110" s="496">
        <v>0</v>
      </c>
      <c r="M110"/>
      <c r="N110"/>
      <c r="O110"/>
    </row>
    <row r="111" spans="1:15" ht="14.25" customHeight="1">
      <c r="A111" s="502">
        <v>2</v>
      </c>
      <c r="B111" s="497">
        <v>6</v>
      </c>
      <c r="C111" s="498">
        <v>1</v>
      </c>
      <c r="D111" s="499">
        <v>1</v>
      </c>
      <c r="E111" s="497"/>
      <c r="F111" s="532"/>
      <c r="G111" s="499" t="s">
        <v>82</v>
      </c>
      <c r="H111" s="477">
        <v>82</v>
      </c>
      <c r="I111" s="486">
        <v>0</v>
      </c>
      <c r="J111" s="528">
        <v>0</v>
      </c>
      <c r="K111" s="487">
        <v>0</v>
      </c>
      <c r="L111" s="486">
        <v>0</v>
      </c>
      <c r="M111"/>
      <c r="N111"/>
      <c r="O111"/>
    </row>
    <row r="112" spans="1:15" ht="12.75" customHeight="1">
      <c r="A112" s="502">
        <v>2</v>
      </c>
      <c r="B112" s="497">
        <v>6</v>
      </c>
      <c r="C112" s="498">
        <v>1</v>
      </c>
      <c r="D112" s="499">
        <v>1</v>
      </c>
      <c r="E112" s="497">
        <v>1</v>
      </c>
      <c r="F112" s="532"/>
      <c r="G112" s="499" t="s">
        <v>82</v>
      </c>
      <c r="H112" s="477">
        <v>83</v>
      </c>
      <c r="I112" s="486">
        <v>0</v>
      </c>
      <c r="J112" s="528">
        <v>0</v>
      </c>
      <c r="K112" s="487">
        <v>0</v>
      </c>
      <c r="L112" s="486">
        <v>0</v>
      </c>
      <c r="M112"/>
      <c r="N112"/>
      <c r="O112"/>
    </row>
    <row r="113" spans="1:15" ht="13.5" customHeight="1">
      <c r="A113" s="502">
        <v>2</v>
      </c>
      <c r="B113" s="497">
        <v>6</v>
      </c>
      <c r="C113" s="498">
        <v>1</v>
      </c>
      <c r="D113" s="499">
        <v>1</v>
      </c>
      <c r="E113" s="497">
        <v>1</v>
      </c>
      <c r="F113" s="532">
        <v>1</v>
      </c>
      <c r="G113" s="499" t="s">
        <v>83</v>
      </c>
      <c r="H113" s="477">
        <v>84</v>
      </c>
      <c r="I113" s="505"/>
      <c r="J113" s="505"/>
      <c r="K113" s="505"/>
      <c r="L113" s="505"/>
      <c r="M113"/>
      <c r="N113"/>
      <c r="O113"/>
    </row>
    <row r="114" spans="1:15" ht="12.75" customHeight="1">
      <c r="A114" s="518">
        <v>2</v>
      </c>
      <c r="B114" s="492">
        <v>6</v>
      </c>
      <c r="C114" s="490">
        <v>1</v>
      </c>
      <c r="D114" s="491">
        <v>1</v>
      </c>
      <c r="E114" s="492">
        <v>1</v>
      </c>
      <c r="F114" s="534">
        <v>2</v>
      </c>
      <c r="G114" s="491" t="s">
        <v>84</v>
      </c>
      <c r="H114" s="477">
        <v>85</v>
      </c>
      <c r="I114" s="503"/>
      <c r="J114" s="503"/>
      <c r="K114" s="503"/>
      <c r="L114" s="503"/>
      <c r="M114"/>
      <c r="N114"/>
      <c r="O114"/>
    </row>
    <row r="115" spans="1:15" ht="25.5" customHeight="1">
      <c r="A115" s="502">
        <v>2</v>
      </c>
      <c r="B115" s="497">
        <v>6</v>
      </c>
      <c r="C115" s="498">
        <v>2</v>
      </c>
      <c r="D115" s="499"/>
      <c r="E115" s="497"/>
      <c r="F115" s="532"/>
      <c r="G115" s="499" t="s">
        <v>583</v>
      </c>
      <c r="H115" s="477">
        <v>86</v>
      </c>
      <c r="I115" s="486">
        <v>0</v>
      </c>
      <c r="J115" s="528">
        <v>0</v>
      </c>
      <c r="K115" s="487">
        <v>0</v>
      </c>
      <c r="L115" s="486">
        <v>0</v>
      </c>
      <c r="M115"/>
      <c r="N115"/>
      <c r="O115"/>
    </row>
    <row r="116" spans="1:15" ht="14.25" customHeight="1">
      <c r="A116" s="502">
        <v>2</v>
      </c>
      <c r="B116" s="497">
        <v>6</v>
      </c>
      <c r="C116" s="498">
        <v>2</v>
      </c>
      <c r="D116" s="499">
        <v>1</v>
      </c>
      <c r="E116" s="497"/>
      <c r="F116" s="532"/>
      <c r="G116" s="499" t="s">
        <v>583</v>
      </c>
      <c r="H116" s="477">
        <v>87</v>
      </c>
      <c r="I116" s="486">
        <v>0</v>
      </c>
      <c r="J116" s="528">
        <v>0</v>
      </c>
      <c r="K116" s="487">
        <v>0</v>
      </c>
      <c r="L116" s="486">
        <v>0</v>
      </c>
      <c r="M116"/>
      <c r="N116"/>
      <c r="O116"/>
    </row>
    <row r="117" spans="1:15" ht="14.25" customHeight="1">
      <c r="A117" s="502">
        <v>2</v>
      </c>
      <c r="B117" s="497">
        <v>6</v>
      </c>
      <c r="C117" s="498">
        <v>2</v>
      </c>
      <c r="D117" s="499">
        <v>1</v>
      </c>
      <c r="E117" s="497">
        <v>1</v>
      </c>
      <c r="F117" s="532"/>
      <c r="G117" s="499" t="s">
        <v>583</v>
      </c>
      <c r="H117" s="477">
        <v>88</v>
      </c>
      <c r="I117" s="537">
        <v>0</v>
      </c>
      <c r="J117" s="538">
        <v>0</v>
      </c>
      <c r="K117" s="539">
        <v>0</v>
      </c>
      <c r="L117" s="537">
        <v>0</v>
      </c>
      <c r="M117"/>
      <c r="N117"/>
      <c r="O117"/>
    </row>
    <row r="118" spans="1:15" ht="25.5" customHeight="1">
      <c r="A118" s="502">
        <v>2</v>
      </c>
      <c r="B118" s="497">
        <v>6</v>
      </c>
      <c r="C118" s="498">
        <v>2</v>
      </c>
      <c r="D118" s="499">
        <v>1</v>
      </c>
      <c r="E118" s="497">
        <v>1</v>
      </c>
      <c r="F118" s="532">
        <v>1</v>
      </c>
      <c r="G118" s="499" t="s">
        <v>583</v>
      </c>
      <c r="H118" s="477">
        <v>89</v>
      </c>
      <c r="I118" s="505"/>
      <c r="J118" s="505"/>
      <c r="K118" s="505"/>
      <c r="L118" s="505"/>
      <c r="M118"/>
      <c r="N118"/>
      <c r="O118"/>
    </row>
    <row r="119" spans="1:15" ht="26.25" customHeight="1">
      <c r="A119" s="518">
        <v>2</v>
      </c>
      <c r="B119" s="492">
        <v>6</v>
      </c>
      <c r="C119" s="490">
        <v>3</v>
      </c>
      <c r="D119" s="491"/>
      <c r="E119" s="492"/>
      <c r="F119" s="534"/>
      <c r="G119" s="491" t="s">
        <v>86</v>
      </c>
      <c r="H119" s="477">
        <v>90</v>
      </c>
      <c r="I119" s="508">
        <v>0</v>
      </c>
      <c r="J119" s="529">
        <v>0</v>
      </c>
      <c r="K119" s="509">
        <v>0</v>
      </c>
      <c r="L119" s="508">
        <v>0</v>
      </c>
      <c r="M119"/>
      <c r="N119"/>
      <c r="O119"/>
    </row>
    <row r="120" spans="1:15" ht="25.5" customHeight="1">
      <c r="A120" s="502">
        <v>2</v>
      </c>
      <c r="B120" s="497">
        <v>6</v>
      </c>
      <c r="C120" s="498">
        <v>3</v>
      </c>
      <c r="D120" s="499">
        <v>1</v>
      </c>
      <c r="E120" s="497"/>
      <c r="F120" s="532"/>
      <c r="G120" s="499" t="s">
        <v>86</v>
      </c>
      <c r="H120" s="477">
        <v>91</v>
      </c>
      <c r="I120" s="486">
        <v>0</v>
      </c>
      <c r="J120" s="528">
        <v>0</v>
      </c>
      <c r="K120" s="487">
        <v>0</v>
      </c>
      <c r="L120" s="486">
        <v>0</v>
      </c>
      <c r="M120"/>
      <c r="N120"/>
      <c r="O120"/>
    </row>
    <row r="121" spans="1:15" ht="26.25" customHeight="1">
      <c r="A121" s="502">
        <v>2</v>
      </c>
      <c r="B121" s="497">
        <v>6</v>
      </c>
      <c r="C121" s="498">
        <v>3</v>
      </c>
      <c r="D121" s="499">
        <v>1</v>
      </c>
      <c r="E121" s="497">
        <v>1</v>
      </c>
      <c r="F121" s="532"/>
      <c r="G121" s="499" t="s">
        <v>86</v>
      </c>
      <c r="H121" s="477">
        <v>92</v>
      </c>
      <c r="I121" s="486">
        <v>0</v>
      </c>
      <c r="J121" s="528">
        <v>0</v>
      </c>
      <c r="K121" s="487">
        <v>0</v>
      </c>
      <c r="L121" s="486">
        <v>0</v>
      </c>
      <c r="M121"/>
      <c r="N121"/>
      <c r="O121"/>
    </row>
    <row r="122" spans="1:15" ht="27" customHeight="1">
      <c r="A122" s="502">
        <v>2</v>
      </c>
      <c r="B122" s="497">
        <v>6</v>
      </c>
      <c r="C122" s="498">
        <v>3</v>
      </c>
      <c r="D122" s="499">
        <v>1</v>
      </c>
      <c r="E122" s="497">
        <v>1</v>
      </c>
      <c r="F122" s="532">
        <v>1</v>
      </c>
      <c r="G122" s="499" t="s">
        <v>86</v>
      </c>
      <c r="H122" s="477">
        <v>93</v>
      </c>
      <c r="I122" s="505"/>
      <c r="J122" s="505"/>
      <c r="K122" s="505"/>
      <c r="L122" s="505"/>
      <c r="M122"/>
      <c r="N122"/>
      <c r="O122"/>
    </row>
    <row r="123" spans="1:15" ht="25.5" customHeight="1">
      <c r="A123" s="518">
        <v>2</v>
      </c>
      <c r="B123" s="492">
        <v>6</v>
      </c>
      <c r="C123" s="490">
        <v>4</v>
      </c>
      <c r="D123" s="491"/>
      <c r="E123" s="492"/>
      <c r="F123" s="534"/>
      <c r="G123" s="491" t="s">
        <v>87</v>
      </c>
      <c r="H123" s="477">
        <v>94</v>
      </c>
      <c r="I123" s="508">
        <v>0</v>
      </c>
      <c r="J123" s="529">
        <v>0</v>
      </c>
      <c r="K123" s="509">
        <v>0</v>
      </c>
      <c r="L123" s="508">
        <v>0</v>
      </c>
      <c r="M123"/>
      <c r="N123"/>
      <c r="O123"/>
    </row>
    <row r="124" spans="1:15" ht="27" customHeight="1">
      <c r="A124" s="502">
        <v>2</v>
      </c>
      <c r="B124" s="497">
        <v>6</v>
      </c>
      <c r="C124" s="498">
        <v>4</v>
      </c>
      <c r="D124" s="499">
        <v>1</v>
      </c>
      <c r="E124" s="497"/>
      <c r="F124" s="532"/>
      <c r="G124" s="499" t="s">
        <v>87</v>
      </c>
      <c r="H124" s="477">
        <v>95</v>
      </c>
      <c r="I124" s="486">
        <v>0</v>
      </c>
      <c r="J124" s="528">
        <v>0</v>
      </c>
      <c r="K124" s="487">
        <v>0</v>
      </c>
      <c r="L124" s="486">
        <v>0</v>
      </c>
      <c r="M124"/>
      <c r="N124"/>
      <c r="O124"/>
    </row>
    <row r="125" spans="1:15" ht="27" customHeight="1">
      <c r="A125" s="502">
        <v>2</v>
      </c>
      <c r="B125" s="497">
        <v>6</v>
      </c>
      <c r="C125" s="498">
        <v>4</v>
      </c>
      <c r="D125" s="499">
        <v>1</v>
      </c>
      <c r="E125" s="497">
        <v>1</v>
      </c>
      <c r="F125" s="532"/>
      <c r="G125" s="499" t="s">
        <v>87</v>
      </c>
      <c r="H125" s="477">
        <v>96</v>
      </c>
      <c r="I125" s="486">
        <v>0</v>
      </c>
      <c r="J125" s="528">
        <v>0</v>
      </c>
      <c r="K125" s="487">
        <v>0</v>
      </c>
      <c r="L125" s="486">
        <v>0</v>
      </c>
      <c r="M125"/>
      <c r="N125"/>
      <c r="O125"/>
    </row>
    <row r="126" spans="1:15" ht="27.75" customHeight="1">
      <c r="A126" s="502">
        <v>2</v>
      </c>
      <c r="B126" s="497">
        <v>6</v>
      </c>
      <c r="C126" s="498">
        <v>4</v>
      </c>
      <c r="D126" s="499">
        <v>1</v>
      </c>
      <c r="E126" s="497">
        <v>1</v>
      </c>
      <c r="F126" s="532">
        <v>1</v>
      </c>
      <c r="G126" s="499" t="s">
        <v>87</v>
      </c>
      <c r="H126" s="477">
        <v>97</v>
      </c>
      <c r="I126" s="505"/>
      <c r="J126" s="505"/>
      <c r="K126" s="505"/>
      <c r="L126" s="505"/>
      <c r="M126"/>
      <c r="N126"/>
      <c r="O126"/>
    </row>
    <row r="127" spans="1:15" ht="27" customHeight="1">
      <c r="A127" s="510">
        <v>2</v>
      </c>
      <c r="B127" s="519">
        <v>6</v>
      </c>
      <c r="C127" s="520">
        <v>5</v>
      </c>
      <c r="D127" s="522"/>
      <c r="E127" s="519"/>
      <c r="F127" s="540"/>
      <c r="G127" s="522" t="s">
        <v>584</v>
      </c>
      <c r="H127" s="477">
        <v>98</v>
      </c>
      <c r="I127" s="515">
        <v>0</v>
      </c>
      <c r="J127" s="541">
        <v>0</v>
      </c>
      <c r="K127" s="516">
        <v>0</v>
      </c>
      <c r="L127" s="515">
        <v>0</v>
      </c>
      <c r="M127"/>
      <c r="N127"/>
      <c r="O127"/>
    </row>
    <row r="128" spans="1:15" ht="29.25" customHeight="1">
      <c r="A128" s="502">
        <v>2</v>
      </c>
      <c r="B128" s="497">
        <v>6</v>
      </c>
      <c r="C128" s="498">
        <v>5</v>
      </c>
      <c r="D128" s="499">
        <v>1</v>
      </c>
      <c r="E128" s="497"/>
      <c r="F128" s="532"/>
      <c r="G128" s="522" t="s">
        <v>585</v>
      </c>
      <c r="H128" s="477">
        <v>99</v>
      </c>
      <c r="I128" s="486">
        <v>0</v>
      </c>
      <c r="J128" s="528">
        <v>0</v>
      </c>
      <c r="K128" s="487">
        <v>0</v>
      </c>
      <c r="L128" s="486">
        <v>0</v>
      </c>
      <c r="M128"/>
      <c r="N128"/>
      <c r="O128"/>
    </row>
    <row r="129" spans="1:15" ht="25.5" customHeight="1">
      <c r="A129" s="502">
        <v>2</v>
      </c>
      <c r="B129" s="497">
        <v>6</v>
      </c>
      <c r="C129" s="498">
        <v>5</v>
      </c>
      <c r="D129" s="499">
        <v>1</v>
      </c>
      <c r="E129" s="497">
        <v>1</v>
      </c>
      <c r="F129" s="532"/>
      <c r="G129" s="522" t="s">
        <v>584</v>
      </c>
      <c r="H129" s="477">
        <v>100</v>
      </c>
      <c r="I129" s="486">
        <v>0</v>
      </c>
      <c r="J129" s="528">
        <v>0</v>
      </c>
      <c r="K129" s="487">
        <v>0</v>
      </c>
      <c r="L129" s="486">
        <v>0</v>
      </c>
      <c r="M129"/>
      <c r="N129"/>
      <c r="O129"/>
    </row>
    <row r="130" spans="1:15" ht="27.75" customHeight="1">
      <c r="A130" s="497">
        <v>2</v>
      </c>
      <c r="B130" s="498">
        <v>6</v>
      </c>
      <c r="C130" s="497">
        <v>5</v>
      </c>
      <c r="D130" s="497">
        <v>1</v>
      </c>
      <c r="E130" s="499">
        <v>1</v>
      </c>
      <c r="F130" s="532">
        <v>1</v>
      </c>
      <c r="G130" s="522" t="s">
        <v>586</v>
      </c>
      <c r="H130" s="477">
        <v>101</v>
      </c>
      <c r="I130" s="505"/>
      <c r="J130" s="505"/>
      <c r="K130" s="505"/>
      <c r="L130" s="505"/>
      <c r="M130"/>
      <c r="N130"/>
      <c r="O130"/>
    </row>
    <row r="131" spans="1:15" ht="14.25" customHeight="1">
      <c r="A131" s="531">
        <v>2</v>
      </c>
      <c r="B131" s="482">
        <v>7</v>
      </c>
      <c r="C131" s="482"/>
      <c r="D131" s="483"/>
      <c r="E131" s="483"/>
      <c r="F131" s="485"/>
      <c r="G131" s="484" t="s">
        <v>89</v>
      </c>
      <c r="H131" s="477">
        <v>102</v>
      </c>
      <c r="I131" s="487">
        <v>22000</v>
      </c>
      <c r="J131" s="528">
        <v>5500</v>
      </c>
      <c r="K131" s="487">
        <v>3252.8</v>
      </c>
      <c r="L131" s="486">
        <v>3252.8</v>
      </c>
      <c r="M131"/>
      <c r="N131"/>
      <c r="O131"/>
    </row>
    <row r="132" spans="1:15" ht="12.75" customHeight="1">
      <c r="A132" s="502">
        <v>2</v>
      </c>
      <c r="B132" s="497">
        <v>7</v>
      </c>
      <c r="C132" s="497">
        <v>1</v>
      </c>
      <c r="D132" s="498"/>
      <c r="E132" s="498"/>
      <c r="F132" s="500"/>
      <c r="G132" s="499" t="s">
        <v>90</v>
      </c>
      <c r="H132" s="477">
        <v>103</v>
      </c>
      <c r="I132" s="487">
        <v>0</v>
      </c>
      <c r="J132" s="528">
        <v>0</v>
      </c>
      <c r="K132" s="487">
        <v>0</v>
      </c>
      <c r="L132" s="486">
        <v>0</v>
      </c>
      <c r="M132"/>
      <c r="N132"/>
      <c r="O132"/>
    </row>
    <row r="133" spans="1:15" ht="14.25" customHeight="1">
      <c r="A133" s="502">
        <v>2</v>
      </c>
      <c r="B133" s="497">
        <v>7</v>
      </c>
      <c r="C133" s="497">
        <v>1</v>
      </c>
      <c r="D133" s="498">
        <v>1</v>
      </c>
      <c r="E133" s="498"/>
      <c r="F133" s="500"/>
      <c r="G133" s="499" t="s">
        <v>90</v>
      </c>
      <c r="H133" s="477">
        <v>104</v>
      </c>
      <c r="I133" s="487">
        <v>0</v>
      </c>
      <c r="J133" s="528">
        <v>0</v>
      </c>
      <c r="K133" s="487">
        <v>0</v>
      </c>
      <c r="L133" s="486">
        <v>0</v>
      </c>
      <c r="M133"/>
      <c r="N133"/>
      <c r="O133"/>
    </row>
    <row r="134" spans="1:15" ht="15.75" customHeight="1">
      <c r="A134" s="502">
        <v>2</v>
      </c>
      <c r="B134" s="497">
        <v>7</v>
      </c>
      <c r="C134" s="497">
        <v>1</v>
      </c>
      <c r="D134" s="498">
        <v>1</v>
      </c>
      <c r="E134" s="498">
        <v>1</v>
      </c>
      <c r="F134" s="500"/>
      <c r="G134" s="499" t="s">
        <v>90</v>
      </c>
      <c r="H134" s="477">
        <v>105</v>
      </c>
      <c r="I134" s="487">
        <v>0</v>
      </c>
      <c r="J134" s="528">
        <v>0</v>
      </c>
      <c r="K134" s="487">
        <v>0</v>
      </c>
      <c r="L134" s="486">
        <v>0</v>
      </c>
      <c r="M134"/>
      <c r="N134"/>
      <c r="O134"/>
    </row>
    <row r="135" spans="1:15" ht="14.25" customHeight="1">
      <c r="A135" s="518">
        <v>2</v>
      </c>
      <c r="B135" s="492">
        <v>7</v>
      </c>
      <c r="C135" s="518">
        <v>1</v>
      </c>
      <c r="D135" s="497">
        <v>1</v>
      </c>
      <c r="E135" s="490">
        <v>1</v>
      </c>
      <c r="F135" s="493">
        <v>1</v>
      </c>
      <c r="G135" s="491" t="s">
        <v>91</v>
      </c>
      <c r="H135" s="477">
        <v>106</v>
      </c>
      <c r="I135" s="542"/>
      <c r="J135" s="542"/>
      <c r="K135" s="542"/>
      <c r="L135" s="542"/>
      <c r="M135"/>
      <c r="N135"/>
      <c r="O135"/>
    </row>
    <row r="136" spans="1:15" ht="14.25" customHeight="1">
      <c r="A136" s="497">
        <v>2</v>
      </c>
      <c r="B136" s="497">
        <v>7</v>
      </c>
      <c r="C136" s="502">
        <v>1</v>
      </c>
      <c r="D136" s="497">
        <v>1</v>
      </c>
      <c r="E136" s="498">
        <v>1</v>
      </c>
      <c r="F136" s="500">
        <v>2</v>
      </c>
      <c r="G136" s="499" t="s">
        <v>92</v>
      </c>
      <c r="H136" s="477">
        <v>107</v>
      </c>
      <c r="I136" s="504"/>
      <c r="J136" s="504"/>
      <c r="K136" s="504"/>
      <c r="L136" s="504"/>
      <c r="M136"/>
      <c r="N136"/>
      <c r="O136"/>
    </row>
    <row r="137" spans="1:15" ht="25.5" customHeight="1">
      <c r="A137" s="510">
        <v>2</v>
      </c>
      <c r="B137" s="511">
        <v>7</v>
      </c>
      <c r="C137" s="510">
        <v>2</v>
      </c>
      <c r="D137" s="511"/>
      <c r="E137" s="512"/>
      <c r="F137" s="514"/>
      <c r="G137" s="513" t="s">
        <v>587</v>
      </c>
      <c r="H137" s="477">
        <v>108</v>
      </c>
      <c r="I137" s="495">
        <v>22000</v>
      </c>
      <c r="J137" s="530">
        <v>5500</v>
      </c>
      <c r="K137" s="495">
        <v>3252.8</v>
      </c>
      <c r="L137" s="496">
        <v>3252.8</v>
      </c>
      <c r="M137"/>
      <c r="N137"/>
      <c r="O137"/>
    </row>
    <row r="138" spans="1:15" ht="25.5" customHeight="1">
      <c r="A138" s="502">
        <v>2</v>
      </c>
      <c r="B138" s="497">
        <v>7</v>
      </c>
      <c r="C138" s="502">
        <v>2</v>
      </c>
      <c r="D138" s="497">
        <v>1</v>
      </c>
      <c r="E138" s="498"/>
      <c r="F138" s="500"/>
      <c r="G138" s="499" t="s">
        <v>93</v>
      </c>
      <c r="H138" s="477">
        <v>109</v>
      </c>
      <c r="I138" s="487">
        <v>22000</v>
      </c>
      <c r="J138" s="528">
        <v>5500</v>
      </c>
      <c r="K138" s="487">
        <v>3252.8</v>
      </c>
      <c r="L138" s="486">
        <v>3252.8</v>
      </c>
      <c r="M138"/>
      <c r="N138"/>
      <c r="O138"/>
    </row>
    <row r="139" spans="1:15" ht="25.5" customHeight="1">
      <c r="A139" s="502">
        <v>2</v>
      </c>
      <c r="B139" s="497">
        <v>7</v>
      </c>
      <c r="C139" s="502">
        <v>2</v>
      </c>
      <c r="D139" s="497">
        <v>1</v>
      </c>
      <c r="E139" s="498">
        <v>1</v>
      </c>
      <c r="F139" s="500"/>
      <c r="G139" s="499" t="s">
        <v>93</v>
      </c>
      <c r="H139" s="477">
        <v>110</v>
      </c>
      <c r="I139" s="487">
        <v>22000</v>
      </c>
      <c r="J139" s="528">
        <v>5500</v>
      </c>
      <c r="K139" s="487">
        <v>3252.8</v>
      </c>
      <c r="L139" s="486">
        <v>3252.8</v>
      </c>
      <c r="M139"/>
      <c r="N139"/>
      <c r="O139"/>
    </row>
    <row r="140" spans="1:15" ht="12" customHeight="1">
      <c r="A140" s="502">
        <v>2</v>
      </c>
      <c r="B140" s="497">
        <v>7</v>
      </c>
      <c r="C140" s="502">
        <v>2</v>
      </c>
      <c r="D140" s="497">
        <v>1</v>
      </c>
      <c r="E140" s="498">
        <v>1</v>
      </c>
      <c r="F140" s="500">
        <v>1</v>
      </c>
      <c r="G140" s="499" t="s">
        <v>94</v>
      </c>
      <c r="H140" s="477">
        <v>111</v>
      </c>
      <c r="I140" s="504"/>
      <c r="J140" s="504"/>
      <c r="K140" s="504"/>
      <c r="L140" s="504"/>
      <c r="M140"/>
      <c r="N140"/>
      <c r="O140"/>
    </row>
    <row r="141" spans="1:15" ht="15" customHeight="1">
      <c r="A141" s="502">
        <v>2</v>
      </c>
      <c r="B141" s="497">
        <v>7</v>
      </c>
      <c r="C141" s="502">
        <v>2</v>
      </c>
      <c r="D141" s="497">
        <v>1</v>
      </c>
      <c r="E141" s="498">
        <v>1</v>
      </c>
      <c r="F141" s="500">
        <v>2</v>
      </c>
      <c r="G141" s="499" t="s">
        <v>95</v>
      </c>
      <c r="H141" s="477">
        <v>112</v>
      </c>
      <c r="I141" s="504">
        <v>22000</v>
      </c>
      <c r="J141" s="504">
        <v>5500</v>
      </c>
      <c r="K141" s="504">
        <v>3252.8</v>
      </c>
      <c r="L141" s="504">
        <v>3252.8</v>
      </c>
      <c r="M141"/>
      <c r="N141"/>
      <c r="O141"/>
    </row>
    <row r="142" spans="1:15" ht="15" customHeight="1">
      <c r="A142" s="502">
        <v>2</v>
      </c>
      <c r="B142" s="497">
        <v>7</v>
      </c>
      <c r="C142" s="502">
        <v>2</v>
      </c>
      <c r="D142" s="497">
        <v>2</v>
      </c>
      <c r="E142" s="498"/>
      <c r="F142" s="500"/>
      <c r="G142" s="499" t="s">
        <v>244</v>
      </c>
      <c r="H142" s="477">
        <v>113</v>
      </c>
      <c r="I142" s="487">
        <v>0</v>
      </c>
      <c r="J142" s="487">
        <v>0</v>
      </c>
      <c r="K142" s="487">
        <v>0</v>
      </c>
      <c r="L142" s="487">
        <v>0</v>
      </c>
      <c r="M142"/>
      <c r="N142"/>
      <c r="O142"/>
    </row>
    <row r="143" spans="1:15" ht="15" customHeight="1">
      <c r="A143" s="502">
        <v>2</v>
      </c>
      <c r="B143" s="497">
        <v>7</v>
      </c>
      <c r="C143" s="502">
        <v>2</v>
      </c>
      <c r="D143" s="497">
        <v>2</v>
      </c>
      <c r="E143" s="498">
        <v>1</v>
      </c>
      <c r="F143" s="500"/>
      <c r="G143" s="499" t="s">
        <v>244</v>
      </c>
      <c r="H143" s="477">
        <v>114</v>
      </c>
      <c r="I143" s="487">
        <v>0</v>
      </c>
      <c r="J143" s="487">
        <v>0</v>
      </c>
      <c r="K143" s="487">
        <v>0</v>
      </c>
      <c r="L143" s="487">
        <v>0</v>
      </c>
      <c r="M143"/>
      <c r="N143"/>
      <c r="O143"/>
    </row>
    <row r="144" spans="1:15" ht="15" customHeight="1">
      <c r="A144" s="502">
        <v>2</v>
      </c>
      <c r="B144" s="497">
        <v>7</v>
      </c>
      <c r="C144" s="502">
        <v>2</v>
      </c>
      <c r="D144" s="497">
        <v>2</v>
      </c>
      <c r="E144" s="498">
        <v>1</v>
      </c>
      <c r="F144" s="500">
        <v>1</v>
      </c>
      <c r="G144" s="499" t="s">
        <v>244</v>
      </c>
      <c r="H144" s="477">
        <v>115</v>
      </c>
      <c r="I144" s="504"/>
      <c r="J144" s="504"/>
      <c r="K144" s="504"/>
      <c r="L144" s="504"/>
      <c r="M144"/>
      <c r="N144"/>
      <c r="O144"/>
    </row>
    <row r="145" spans="1:15" ht="12.75" customHeight="1">
      <c r="A145" s="502">
        <v>2</v>
      </c>
      <c r="B145" s="497">
        <v>7</v>
      </c>
      <c r="C145" s="502">
        <v>3</v>
      </c>
      <c r="D145" s="497"/>
      <c r="E145" s="498"/>
      <c r="F145" s="500"/>
      <c r="G145" s="499" t="s">
        <v>96</v>
      </c>
      <c r="H145" s="477">
        <v>116</v>
      </c>
      <c r="I145" s="487">
        <v>0</v>
      </c>
      <c r="J145" s="528">
        <v>0</v>
      </c>
      <c r="K145" s="487">
        <v>0</v>
      </c>
      <c r="L145" s="486">
        <v>0</v>
      </c>
      <c r="M145"/>
      <c r="N145"/>
      <c r="O145"/>
    </row>
    <row r="146" spans="1:15" ht="12.75" customHeight="1">
      <c r="A146" s="510">
        <v>2</v>
      </c>
      <c r="B146" s="519">
        <v>7</v>
      </c>
      <c r="C146" s="543">
        <v>3</v>
      </c>
      <c r="D146" s="519">
        <v>1</v>
      </c>
      <c r="E146" s="520"/>
      <c r="F146" s="521"/>
      <c r="G146" s="522" t="s">
        <v>96</v>
      </c>
      <c r="H146" s="477">
        <v>117</v>
      </c>
      <c r="I146" s="516">
        <v>0</v>
      </c>
      <c r="J146" s="541">
        <v>0</v>
      </c>
      <c r="K146" s="516">
        <v>0</v>
      </c>
      <c r="L146" s="515">
        <v>0</v>
      </c>
      <c r="M146"/>
      <c r="N146"/>
      <c r="O146"/>
    </row>
    <row r="147" spans="1:15" ht="12.75" customHeight="1">
      <c r="A147" s="502">
        <v>2</v>
      </c>
      <c r="B147" s="497">
        <v>7</v>
      </c>
      <c r="C147" s="502">
        <v>3</v>
      </c>
      <c r="D147" s="497">
        <v>1</v>
      </c>
      <c r="E147" s="498">
        <v>1</v>
      </c>
      <c r="F147" s="500"/>
      <c r="G147" s="499" t="s">
        <v>96</v>
      </c>
      <c r="H147" s="477">
        <v>118</v>
      </c>
      <c r="I147" s="487">
        <v>0</v>
      </c>
      <c r="J147" s="528">
        <v>0</v>
      </c>
      <c r="K147" s="487">
        <v>0</v>
      </c>
      <c r="L147" s="486">
        <v>0</v>
      </c>
      <c r="M147"/>
      <c r="N147"/>
      <c r="O147"/>
    </row>
    <row r="148" spans="1:15" ht="12.75" customHeight="1">
      <c r="A148" s="518">
        <v>2</v>
      </c>
      <c r="B148" s="492">
        <v>7</v>
      </c>
      <c r="C148" s="518">
        <v>3</v>
      </c>
      <c r="D148" s="492">
        <v>1</v>
      </c>
      <c r="E148" s="490">
        <v>1</v>
      </c>
      <c r="F148" s="493">
        <v>1</v>
      </c>
      <c r="G148" s="491" t="s">
        <v>97</v>
      </c>
      <c r="H148" s="477">
        <v>119</v>
      </c>
      <c r="I148" s="542"/>
      <c r="J148" s="542"/>
      <c r="K148" s="542"/>
      <c r="L148" s="542"/>
      <c r="M148"/>
      <c r="N148"/>
      <c r="O148"/>
    </row>
    <row r="149" spans="1:15" ht="16.5" customHeight="1">
      <c r="A149" s="502">
        <v>2</v>
      </c>
      <c r="B149" s="497">
        <v>7</v>
      </c>
      <c r="C149" s="502">
        <v>3</v>
      </c>
      <c r="D149" s="497">
        <v>1</v>
      </c>
      <c r="E149" s="498">
        <v>1</v>
      </c>
      <c r="F149" s="500">
        <v>2</v>
      </c>
      <c r="G149" s="499" t="s">
        <v>98</v>
      </c>
      <c r="H149" s="477">
        <v>120</v>
      </c>
      <c r="I149" s="504"/>
      <c r="J149" s="505"/>
      <c r="K149" s="505"/>
      <c r="L149" s="505"/>
      <c r="M149"/>
      <c r="N149"/>
      <c r="O149"/>
    </row>
    <row r="150" spans="1:15" ht="15" customHeight="1">
      <c r="A150" s="531">
        <v>2</v>
      </c>
      <c r="B150" s="531">
        <v>8</v>
      </c>
      <c r="C150" s="482"/>
      <c r="D150" s="507"/>
      <c r="E150" s="489"/>
      <c r="F150" s="544"/>
      <c r="G150" s="494" t="s">
        <v>99</v>
      </c>
      <c r="H150" s="477">
        <v>121</v>
      </c>
      <c r="I150" s="509">
        <v>0</v>
      </c>
      <c r="J150" s="529">
        <v>0</v>
      </c>
      <c r="K150" s="509">
        <v>0</v>
      </c>
      <c r="L150" s="508">
        <v>0</v>
      </c>
      <c r="M150"/>
      <c r="N150"/>
      <c r="O150"/>
    </row>
    <row r="151" spans="1:15" ht="14.25" customHeight="1">
      <c r="A151" s="510">
        <v>2</v>
      </c>
      <c r="B151" s="510">
        <v>8</v>
      </c>
      <c r="C151" s="510">
        <v>1</v>
      </c>
      <c r="D151" s="511"/>
      <c r="E151" s="512"/>
      <c r="F151" s="514"/>
      <c r="G151" s="491" t="s">
        <v>99</v>
      </c>
      <c r="H151" s="477">
        <v>122</v>
      </c>
      <c r="I151" s="509">
        <v>0</v>
      </c>
      <c r="J151" s="529">
        <v>0</v>
      </c>
      <c r="K151" s="509">
        <v>0</v>
      </c>
      <c r="L151" s="508">
        <v>0</v>
      </c>
      <c r="M151"/>
      <c r="N151"/>
      <c r="O151"/>
    </row>
    <row r="152" spans="1:15" ht="13.5" customHeight="1">
      <c r="A152" s="502">
        <v>2</v>
      </c>
      <c r="B152" s="497">
        <v>8</v>
      </c>
      <c r="C152" s="499">
        <v>1</v>
      </c>
      <c r="D152" s="497">
        <v>1</v>
      </c>
      <c r="E152" s="498"/>
      <c r="F152" s="500"/>
      <c r="G152" s="499" t="s">
        <v>588</v>
      </c>
      <c r="H152" s="477">
        <v>123</v>
      </c>
      <c r="I152" s="487">
        <v>0</v>
      </c>
      <c r="J152" s="528">
        <v>0</v>
      </c>
      <c r="K152" s="487">
        <v>0</v>
      </c>
      <c r="L152" s="486">
        <v>0</v>
      </c>
      <c r="M152"/>
      <c r="N152"/>
      <c r="O152"/>
    </row>
    <row r="153" spans="1:15" ht="13.5" customHeight="1">
      <c r="A153" s="502">
        <v>2</v>
      </c>
      <c r="B153" s="497">
        <v>8</v>
      </c>
      <c r="C153" s="491">
        <v>1</v>
      </c>
      <c r="D153" s="492">
        <v>1</v>
      </c>
      <c r="E153" s="490">
        <v>1</v>
      </c>
      <c r="F153" s="493"/>
      <c r="G153" s="499" t="s">
        <v>588</v>
      </c>
      <c r="H153" s="477">
        <v>124</v>
      </c>
      <c r="I153" s="509">
        <v>0</v>
      </c>
      <c r="J153" s="509">
        <v>0</v>
      </c>
      <c r="K153" s="509">
        <v>0</v>
      </c>
      <c r="L153" s="509">
        <v>0</v>
      </c>
      <c r="M153"/>
      <c r="N153"/>
      <c r="O153"/>
    </row>
    <row r="154" spans="1:15" ht="13.5" customHeight="1">
      <c r="A154" s="497">
        <v>2</v>
      </c>
      <c r="B154" s="492">
        <v>8</v>
      </c>
      <c r="C154" s="499">
        <v>1</v>
      </c>
      <c r="D154" s="497">
        <v>1</v>
      </c>
      <c r="E154" s="498">
        <v>1</v>
      </c>
      <c r="F154" s="500">
        <v>1</v>
      </c>
      <c r="G154" s="499" t="s">
        <v>100</v>
      </c>
      <c r="H154" s="477">
        <v>125</v>
      </c>
      <c r="I154" s="504"/>
      <c r="J154" s="504"/>
      <c r="K154" s="504"/>
      <c r="L154" s="504"/>
      <c r="M154"/>
      <c r="N154"/>
      <c r="O154"/>
    </row>
    <row r="155" spans="1:15" ht="15.75" customHeight="1">
      <c r="A155" s="510">
        <v>2</v>
      </c>
      <c r="B155" s="519">
        <v>8</v>
      </c>
      <c r="C155" s="522">
        <v>1</v>
      </c>
      <c r="D155" s="519">
        <v>1</v>
      </c>
      <c r="E155" s="520">
        <v>1</v>
      </c>
      <c r="F155" s="521">
        <v>2</v>
      </c>
      <c r="G155" s="522" t="s">
        <v>589</v>
      </c>
      <c r="H155" s="477">
        <v>126</v>
      </c>
      <c r="I155" s="545"/>
      <c r="J155" s="545"/>
      <c r="K155" s="545"/>
      <c r="L155" s="545"/>
      <c r="M155"/>
      <c r="N155"/>
      <c r="O155"/>
    </row>
    <row r="156" spans="1:15" ht="12.75" customHeight="1">
      <c r="A156" s="510">
        <v>2</v>
      </c>
      <c r="B156" s="519">
        <v>8</v>
      </c>
      <c r="C156" s="522">
        <v>1</v>
      </c>
      <c r="D156" s="519">
        <v>1</v>
      </c>
      <c r="E156" s="520">
        <v>1</v>
      </c>
      <c r="F156" s="521">
        <v>3</v>
      </c>
      <c r="G156" s="522" t="s">
        <v>258</v>
      </c>
      <c r="H156" s="477">
        <v>127</v>
      </c>
      <c r="I156" s="545"/>
      <c r="J156" s="546"/>
      <c r="K156" s="545"/>
      <c r="L156" s="523"/>
      <c r="M156"/>
      <c r="N156"/>
      <c r="O156"/>
    </row>
    <row r="157" spans="1:15" ht="15" customHeight="1">
      <c r="A157" s="502">
        <v>2</v>
      </c>
      <c r="B157" s="497">
        <v>8</v>
      </c>
      <c r="C157" s="499">
        <v>1</v>
      </c>
      <c r="D157" s="497">
        <v>2</v>
      </c>
      <c r="E157" s="498"/>
      <c r="F157" s="500"/>
      <c r="G157" s="499" t="s">
        <v>590</v>
      </c>
      <c r="H157" s="477">
        <v>128</v>
      </c>
      <c r="I157" s="487">
        <v>0</v>
      </c>
      <c r="J157" s="528">
        <v>0</v>
      </c>
      <c r="K157" s="487">
        <v>0</v>
      </c>
      <c r="L157" s="486">
        <v>0</v>
      </c>
      <c r="M157"/>
      <c r="N157"/>
      <c r="O157"/>
    </row>
    <row r="158" spans="1:15" ht="12.75" customHeight="1">
      <c r="A158" s="502">
        <v>2</v>
      </c>
      <c r="B158" s="497">
        <v>8</v>
      </c>
      <c r="C158" s="499">
        <v>1</v>
      </c>
      <c r="D158" s="497">
        <v>2</v>
      </c>
      <c r="E158" s="498">
        <v>1</v>
      </c>
      <c r="F158" s="500"/>
      <c r="G158" s="499" t="s">
        <v>590</v>
      </c>
      <c r="H158" s="477">
        <v>129</v>
      </c>
      <c r="I158" s="487">
        <v>0</v>
      </c>
      <c r="J158" s="528">
        <v>0</v>
      </c>
      <c r="K158" s="487">
        <v>0</v>
      </c>
      <c r="L158" s="486">
        <v>0</v>
      </c>
      <c r="M158"/>
      <c r="N158"/>
      <c r="O158"/>
    </row>
    <row r="159" spans="1:15" ht="12.75" customHeight="1">
      <c r="A159" s="510">
        <v>2</v>
      </c>
      <c r="B159" s="511">
        <v>8</v>
      </c>
      <c r="C159" s="513">
        <v>1</v>
      </c>
      <c r="D159" s="511">
        <v>2</v>
      </c>
      <c r="E159" s="512">
        <v>1</v>
      </c>
      <c r="F159" s="514">
        <v>1</v>
      </c>
      <c r="G159" s="499" t="s">
        <v>590</v>
      </c>
      <c r="H159" s="477">
        <v>130</v>
      </c>
      <c r="I159" s="547"/>
      <c r="J159" s="505"/>
      <c r="K159" s="505"/>
      <c r="L159" s="505"/>
      <c r="M159"/>
      <c r="N159"/>
      <c r="O159"/>
    </row>
    <row r="160" spans="1:15" ht="39.75" customHeight="1">
      <c r="A160" s="531">
        <v>2</v>
      </c>
      <c r="B160" s="482">
        <v>9</v>
      </c>
      <c r="C160" s="484"/>
      <c r="D160" s="482"/>
      <c r="E160" s="483"/>
      <c r="F160" s="485"/>
      <c r="G160" s="484" t="s">
        <v>591</v>
      </c>
      <c r="H160" s="477">
        <v>131</v>
      </c>
      <c r="I160" s="487">
        <v>0</v>
      </c>
      <c r="J160" s="528">
        <v>0</v>
      </c>
      <c r="K160" s="487">
        <v>0</v>
      </c>
      <c r="L160" s="486">
        <v>0</v>
      </c>
      <c r="M160"/>
      <c r="N160"/>
      <c r="O160"/>
    </row>
    <row r="161" spans="1:15" s="434" customFormat="1" ht="39" customHeight="1">
      <c r="A161" s="502">
        <v>2</v>
      </c>
      <c r="B161" s="497">
        <v>9</v>
      </c>
      <c r="C161" s="499">
        <v>1</v>
      </c>
      <c r="D161" s="497"/>
      <c r="E161" s="498"/>
      <c r="F161" s="500"/>
      <c r="G161" s="499" t="s">
        <v>592</v>
      </c>
      <c r="H161" s="477">
        <v>132</v>
      </c>
      <c r="I161" s="487">
        <v>0</v>
      </c>
      <c r="J161" s="528">
        <v>0</v>
      </c>
      <c r="K161" s="487">
        <v>0</v>
      </c>
      <c r="L161" s="486">
        <v>0</v>
      </c>
      <c r="M161"/>
      <c r="N161"/>
      <c r="O161"/>
    </row>
    <row r="162" spans="1:15" ht="42.75" customHeight="1">
      <c r="A162" s="518">
        <v>2</v>
      </c>
      <c r="B162" s="492">
        <v>9</v>
      </c>
      <c r="C162" s="491">
        <v>1</v>
      </c>
      <c r="D162" s="492">
        <v>1</v>
      </c>
      <c r="E162" s="490"/>
      <c r="F162" s="493"/>
      <c r="G162" s="499" t="s">
        <v>593</v>
      </c>
      <c r="H162" s="477">
        <v>133</v>
      </c>
      <c r="I162" s="509">
        <v>0</v>
      </c>
      <c r="J162" s="529">
        <v>0</v>
      </c>
      <c r="K162" s="509">
        <v>0</v>
      </c>
      <c r="L162" s="508">
        <v>0</v>
      </c>
      <c r="M162"/>
      <c r="N162"/>
      <c r="O162"/>
    </row>
    <row r="163" spans="1:15" ht="38.25" customHeight="1">
      <c r="A163" s="502">
        <v>2</v>
      </c>
      <c r="B163" s="497">
        <v>9</v>
      </c>
      <c r="C163" s="502">
        <v>1</v>
      </c>
      <c r="D163" s="497">
        <v>1</v>
      </c>
      <c r="E163" s="498">
        <v>1</v>
      </c>
      <c r="F163" s="500"/>
      <c r="G163" s="499" t="s">
        <v>593</v>
      </c>
      <c r="H163" s="477">
        <v>134</v>
      </c>
      <c r="I163" s="487">
        <v>0</v>
      </c>
      <c r="J163" s="528">
        <v>0</v>
      </c>
      <c r="K163" s="487">
        <v>0</v>
      </c>
      <c r="L163" s="486">
        <v>0</v>
      </c>
      <c r="M163"/>
      <c r="N163"/>
      <c r="O163"/>
    </row>
    <row r="164" spans="1:15" ht="38.25" customHeight="1">
      <c r="A164" s="518">
        <v>2</v>
      </c>
      <c r="B164" s="492">
        <v>9</v>
      </c>
      <c r="C164" s="492">
        <v>1</v>
      </c>
      <c r="D164" s="492">
        <v>1</v>
      </c>
      <c r="E164" s="490">
        <v>1</v>
      </c>
      <c r="F164" s="493">
        <v>1</v>
      </c>
      <c r="G164" s="499" t="s">
        <v>593</v>
      </c>
      <c r="H164" s="477">
        <v>135</v>
      </c>
      <c r="I164" s="542"/>
      <c r="J164" s="542"/>
      <c r="K164" s="542"/>
      <c r="L164" s="542"/>
      <c r="M164"/>
      <c r="N164"/>
      <c r="O164"/>
    </row>
    <row r="165" spans="1:15" ht="41.25" customHeight="1">
      <c r="A165" s="502">
        <v>2</v>
      </c>
      <c r="B165" s="497">
        <v>9</v>
      </c>
      <c r="C165" s="497">
        <v>2</v>
      </c>
      <c r="D165" s="497"/>
      <c r="E165" s="498"/>
      <c r="F165" s="500"/>
      <c r="G165" s="499" t="s">
        <v>594</v>
      </c>
      <c r="H165" s="477">
        <v>136</v>
      </c>
      <c r="I165" s="487">
        <v>0</v>
      </c>
      <c r="J165" s="487">
        <v>0</v>
      </c>
      <c r="K165" s="487">
        <v>0</v>
      </c>
      <c r="L165" s="487">
        <v>0</v>
      </c>
      <c r="M165"/>
      <c r="N165"/>
      <c r="O165"/>
    </row>
    <row r="166" spans="1:15" ht="44.25" customHeight="1">
      <c r="A166" s="502">
        <v>2</v>
      </c>
      <c r="B166" s="497">
        <v>9</v>
      </c>
      <c r="C166" s="497">
        <v>2</v>
      </c>
      <c r="D166" s="492">
        <v>1</v>
      </c>
      <c r="E166" s="490"/>
      <c r="F166" s="493"/>
      <c r="G166" s="491" t="s">
        <v>595</v>
      </c>
      <c r="H166" s="477">
        <v>137</v>
      </c>
      <c r="I166" s="509">
        <v>0</v>
      </c>
      <c r="J166" s="529">
        <v>0</v>
      </c>
      <c r="K166" s="509">
        <v>0</v>
      </c>
      <c r="L166" s="508">
        <v>0</v>
      </c>
      <c r="M166"/>
      <c r="N166"/>
      <c r="O166"/>
    </row>
    <row r="167" spans="1:15" ht="40.5" customHeight="1">
      <c r="A167" s="518">
        <v>2</v>
      </c>
      <c r="B167" s="492">
        <v>9</v>
      </c>
      <c r="C167" s="492">
        <v>2</v>
      </c>
      <c r="D167" s="497">
        <v>1</v>
      </c>
      <c r="E167" s="498">
        <v>1</v>
      </c>
      <c r="F167" s="500"/>
      <c r="G167" s="491" t="s">
        <v>596</v>
      </c>
      <c r="H167" s="477">
        <v>138</v>
      </c>
      <c r="I167" s="487">
        <v>0</v>
      </c>
      <c r="J167" s="528">
        <v>0</v>
      </c>
      <c r="K167" s="487">
        <v>0</v>
      </c>
      <c r="L167" s="486">
        <v>0</v>
      </c>
      <c r="M167"/>
      <c r="N167"/>
      <c r="O167"/>
    </row>
    <row r="168" spans="1:15" ht="53.25" customHeight="1">
      <c r="A168" s="510">
        <v>2</v>
      </c>
      <c r="B168" s="519">
        <v>9</v>
      </c>
      <c r="C168" s="519">
        <v>2</v>
      </c>
      <c r="D168" s="519">
        <v>1</v>
      </c>
      <c r="E168" s="520">
        <v>1</v>
      </c>
      <c r="F168" s="521">
        <v>1</v>
      </c>
      <c r="G168" s="491" t="s">
        <v>597</v>
      </c>
      <c r="H168" s="477">
        <v>139</v>
      </c>
      <c r="I168" s="545"/>
      <c r="J168" s="503"/>
      <c r="K168" s="503"/>
      <c r="L168" s="503"/>
      <c r="M168"/>
      <c r="N168"/>
      <c r="O168"/>
    </row>
    <row r="169" spans="1:15" ht="51.75" customHeight="1">
      <c r="A169" s="502">
        <v>2</v>
      </c>
      <c r="B169" s="497">
        <v>9</v>
      </c>
      <c r="C169" s="497">
        <v>2</v>
      </c>
      <c r="D169" s="497">
        <v>1</v>
      </c>
      <c r="E169" s="498">
        <v>1</v>
      </c>
      <c r="F169" s="500">
        <v>2</v>
      </c>
      <c r="G169" s="491" t="s">
        <v>598</v>
      </c>
      <c r="H169" s="477">
        <v>140</v>
      </c>
      <c r="I169" s="504"/>
      <c r="J169" s="548"/>
      <c r="K169" s="548"/>
      <c r="L169" s="548"/>
      <c r="M169"/>
      <c r="N169"/>
      <c r="O169"/>
    </row>
    <row r="170" spans="1:15" ht="54.75" customHeight="1">
      <c r="A170" s="502">
        <v>2</v>
      </c>
      <c r="B170" s="497">
        <v>9</v>
      </c>
      <c r="C170" s="497">
        <v>2</v>
      </c>
      <c r="D170" s="497">
        <v>1</v>
      </c>
      <c r="E170" s="498">
        <v>1</v>
      </c>
      <c r="F170" s="500">
        <v>3</v>
      </c>
      <c r="G170" s="491" t="s">
        <v>599</v>
      </c>
      <c r="H170" s="477">
        <v>141</v>
      </c>
      <c r="I170" s="504"/>
      <c r="J170" s="504"/>
      <c r="K170" s="504"/>
      <c r="L170" s="504"/>
      <c r="M170"/>
      <c r="N170"/>
      <c r="O170"/>
    </row>
    <row r="171" spans="1:15" ht="39" customHeight="1">
      <c r="A171" s="549">
        <v>2</v>
      </c>
      <c r="B171" s="549">
        <v>9</v>
      </c>
      <c r="C171" s="549">
        <v>2</v>
      </c>
      <c r="D171" s="549">
        <v>2</v>
      </c>
      <c r="E171" s="549"/>
      <c r="F171" s="549"/>
      <c r="G171" s="499" t="s">
        <v>600</v>
      </c>
      <c r="H171" s="477">
        <v>142</v>
      </c>
      <c r="I171" s="487">
        <v>0</v>
      </c>
      <c r="J171" s="528">
        <v>0</v>
      </c>
      <c r="K171" s="487">
        <v>0</v>
      </c>
      <c r="L171" s="486">
        <v>0</v>
      </c>
      <c r="M171"/>
      <c r="N171"/>
      <c r="O171"/>
    </row>
    <row r="172" spans="1:15" ht="43.5" customHeight="1">
      <c r="A172" s="502">
        <v>2</v>
      </c>
      <c r="B172" s="497">
        <v>9</v>
      </c>
      <c r="C172" s="497">
        <v>2</v>
      </c>
      <c r="D172" s="497">
        <v>2</v>
      </c>
      <c r="E172" s="498">
        <v>1</v>
      </c>
      <c r="F172" s="500"/>
      <c r="G172" s="491" t="s">
        <v>601</v>
      </c>
      <c r="H172" s="477">
        <v>143</v>
      </c>
      <c r="I172" s="509">
        <v>0</v>
      </c>
      <c r="J172" s="509">
        <v>0</v>
      </c>
      <c r="K172" s="509">
        <v>0</v>
      </c>
      <c r="L172" s="509">
        <v>0</v>
      </c>
      <c r="M172"/>
      <c r="N172"/>
      <c r="O172"/>
    </row>
    <row r="173" spans="1:15" ht="54.75" customHeight="1">
      <c r="A173" s="502">
        <v>2</v>
      </c>
      <c r="B173" s="497">
        <v>9</v>
      </c>
      <c r="C173" s="497">
        <v>2</v>
      </c>
      <c r="D173" s="497">
        <v>2</v>
      </c>
      <c r="E173" s="497">
        <v>1</v>
      </c>
      <c r="F173" s="500">
        <v>1</v>
      </c>
      <c r="G173" s="550" t="s">
        <v>602</v>
      </c>
      <c r="H173" s="477">
        <v>144</v>
      </c>
      <c r="I173" s="504"/>
      <c r="J173" s="503"/>
      <c r="K173" s="503"/>
      <c r="L173" s="503"/>
      <c r="M173"/>
      <c r="N173"/>
      <c r="O173"/>
    </row>
    <row r="174" spans="1:15" ht="54" customHeight="1">
      <c r="A174" s="511">
        <v>2</v>
      </c>
      <c r="B174" s="513">
        <v>9</v>
      </c>
      <c r="C174" s="511">
        <v>2</v>
      </c>
      <c r="D174" s="512">
        <v>2</v>
      </c>
      <c r="E174" s="512">
        <v>1</v>
      </c>
      <c r="F174" s="514">
        <v>2</v>
      </c>
      <c r="G174" s="513" t="s">
        <v>603</v>
      </c>
      <c r="H174" s="477">
        <v>145</v>
      </c>
      <c r="I174" s="503"/>
      <c r="J174" s="505"/>
      <c r="K174" s="505"/>
      <c r="L174" s="505"/>
      <c r="M174"/>
      <c r="N174"/>
      <c r="O174"/>
    </row>
    <row r="175" spans="1:15" ht="54" customHeight="1">
      <c r="A175" s="497">
        <v>2</v>
      </c>
      <c r="B175" s="522">
        <v>9</v>
      </c>
      <c r="C175" s="519">
        <v>2</v>
      </c>
      <c r="D175" s="520">
        <v>2</v>
      </c>
      <c r="E175" s="520">
        <v>1</v>
      </c>
      <c r="F175" s="521">
        <v>3</v>
      </c>
      <c r="G175" s="522" t="s">
        <v>604</v>
      </c>
      <c r="H175" s="477">
        <v>146</v>
      </c>
      <c r="I175" s="548"/>
      <c r="J175" s="548"/>
      <c r="K175" s="548"/>
      <c r="L175" s="548"/>
      <c r="M175"/>
      <c r="N175"/>
      <c r="O175"/>
    </row>
    <row r="176" spans="1:15" ht="76.5" customHeight="1">
      <c r="A176" s="482">
        <v>3</v>
      </c>
      <c r="B176" s="484"/>
      <c r="C176" s="482"/>
      <c r="D176" s="483"/>
      <c r="E176" s="483"/>
      <c r="F176" s="485"/>
      <c r="G176" s="536" t="s">
        <v>605</v>
      </c>
      <c r="H176" s="477">
        <v>147</v>
      </c>
      <c r="I176" s="486">
        <v>0</v>
      </c>
      <c r="J176" s="528">
        <v>0</v>
      </c>
      <c r="K176" s="487">
        <v>0</v>
      </c>
      <c r="L176" s="486">
        <v>0</v>
      </c>
      <c r="M176"/>
      <c r="N176"/>
      <c r="O176"/>
    </row>
    <row r="177" spans="1:15" ht="34.5" customHeight="1">
      <c r="A177" s="531">
        <v>3</v>
      </c>
      <c r="B177" s="482">
        <v>1</v>
      </c>
      <c r="C177" s="507"/>
      <c r="D177" s="489"/>
      <c r="E177" s="489"/>
      <c r="F177" s="544"/>
      <c r="G177" s="527" t="s">
        <v>113</v>
      </c>
      <c r="H177" s="477">
        <v>148</v>
      </c>
      <c r="I177" s="486">
        <v>0</v>
      </c>
      <c r="J177" s="508">
        <v>0</v>
      </c>
      <c r="K177" s="508">
        <v>0</v>
      </c>
      <c r="L177" s="508">
        <v>0</v>
      </c>
      <c r="M177"/>
      <c r="N177"/>
      <c r="O177"/>
    </row>
    <row r="178" spans="1:15" ht="30.75" customHeight="1">
      <c r="A178" s="492">
        <v>3</v>
      </c>
      <c r="B178" s="491">
        <v>1</v>
      </c>
      <c r="C178" s="492">
        <v>1</v>
      </c>
      <c r="D178" s="490"/>
      <c r="E178" s="490"/>
      <c r="F178" s="551"/>
      <c r="G178" s="502" t="s">
        <v>606</v>
      </c>
      <c r="H178" s="477">
        <v>149</v>
      </c>
      <c r="I178" s="508">
        <v>0</v>
      </c>
      <c r="J178" s="528">
        <v>0</v>
      </c>
      <c r="K178" s="487">
        <v>0</v>
      </c>
      <c r="L178" s="486">
        <v>0</v>
      </c>
      <c r="M178"/>
      <c r="N178"/>
      <c r="O178"/>
    </row>
    <row r="179" spans="1:15" ht="12.75" customHeight="1">
      <c r="A179" s="497">
        <v>3</v>
      </c>
      <c r="B179" s="499">
        <v>1</v>
      </c>
      <c r="C179" s="497">
        <v>1</v>
      </c>
      <c r="D179" s="498">
        <v>1</v>
      </c>
      <c r="E179" s="498"/>
      <c r="F179" s="552"/>
      <c r="G179" s="502" t="s">
        <v>607</v>
      </c>
      <c r="H179" s="477">
        <v>150</v>
      </c>
      <c r="I179" s="486">
        <v>0</v>
      </c>
      <c r="J179" s="529">
        <v>0</v>
      </c>
      <c r="K179" s="509">
        <v>0</v>
      </c>
      <c r="L179" s="508">
        <v>0</v>
      </c>
      <c r="M179"/>
      <c r="N179"/>
      <c r="O179"/>
    </row>
    <row r="180" spans="1:15" ht="13.5" customHeight="1">
      <c r="A180" s="497">
        <v>3</v>
      </c>
      <c r="B180" s="499">
        <v>1</v>
      </c>
      <c r="C180" s="497">
        <v>1</v>
      </c>
      <c r="D180" s="498">
        <v>1</v>
      </c>
      <c r="E180" s="498">
        <v>1</v>
      </c>
      <c r="F180" s="532"/>
      <c r="G180" s="502" t="s">
        <v>608</v>
      </c>
      <c r="H180" s="477">
        <v>151</v>
      </c>
      <c r="I180" s="508">
        <v>0</v>
      </c>
      <c r="J180" s="486">
        <v>0</v>
      </c>
      <c r="K180" s="486">
        <v>0</v>
      </c>
      <c r="L180" s="486">
        <v>0</v>
      </c>
      <c r="M180"/>
      <c r="N180"/>
      <c r="O180"/>
    </row>
    <row r="181" spans="1:15" ht="13.5" customHeight="1">
      <c r="A181" s="497">
        <v>3</v>
      </c>
      <c r="B181" s="499">
        <v>1</v>
      </c>
      <c r="C181" s="497">
        <v>1</v>
      </c>
      <c r="D181" s="498">
        <v>1</v>
      </c>
      <c r="E181" s="498">
        <v>1</v>
      </c>
      <c r="F181" s="532">
        <v>1</v>
      </c>
      <c r="G181" s="502" t="s">
        <v>608</v>
      </c>
      <c r="H181" s="477">
        <v>152</v>
      </c>
      <c r="I181" s="505"/>
      <c r="J181" s="505"/>
      <c r="K181" s="505"/>
      <c r="L181" s="505"/>
      <c r="M181"/>
      <c r="N181"/>
      <c r="O181"/>
    </row>
    <row r="182" spans="1:15" ht="14.25" customHeight="1">
      <c r="A182" s="492">
        <v>3</v>
      </c>
      <c r="B182" s="490">
        <v>1</v>
      </c>
      <c r="C182" s="490">
        <v>1</v>
      </c>
      <c r="D182" s="490">
        <v>2</v>
      </c>
      <c r="E182" s="490"/>
      <c r="F182" s="493"/>
      <c r="G182" s="491" t="s">
        <v>609</v>
      </c>
      <c r="H182" s="477">
        <v>153</v>
      </c>
      <c r="I182" s="508">
        <v>0</v>
      </c>
      <c r="J182" s="529">
        <v>0</v>
      </c>
      <c r="K182" s="509">
        <v>0</v>
      </c>
      <c r="L182" s="508">
        <v>0</v>
      </c>
      <c r="M182"/>
      <c r="N182"/>
      <c r="O182"/>
    </row>
    <row r="183" spans="1:15" ht="13.5" customHeight="1">
      <c r="A183" s="497">
        <v>3</v>
      </c>
      <c r="B183" s="498">
        <v>1</v>
      </c>
      <c r="C183" s="498">
        <v>1</v>
      </c>
      <c r="D183" s="498">
        <v>2</v>
      </c>
      <c r="E183" s="498">
        <v>1</v>
      </c>
      <c r="F183" s="500"/>
      <c r="G183" s="491" t="s">
        <v>609</v>
      </c>
      <c r="H183" s="477">
        <v>154</v>
      </c>
      <c r="I183" s="486">
        <v>0</v>
      </c>
      <c r="J183" s="528">
        <v>0</v>
      </c>
      <c r="K183" s="487">
        <v>0</v>
      </c>
      <c r="L183" s="486">
        <v>0</v>
      </c>
      <c r="M183"/>
      <c r="N183"/>
      <c r="O183"/>
    </row>
    <row r="184" spans="1:15" ht="14.25" customHeight="1">
      <c r="A184" s="492">
        <v>3</v>
      </c>
      <c r="B184" s="490">
        <v>1</v>
      </c>
      <c r="C184" s="490">
        <v>1</v>
      </c>
      <c r="D184" s="490">
        <v>2</v>
      </c>
      <c r="E184" s="490">
        <v>1</v>
      </c>
      <c r="F184" s="493">
        <v>1</v>
      </c>
      <c r="G184" s="491" t="s">
        <v>610</v>
      </c>
      <c r="H184" s="477">
        <v>155</v>
      </c>
      <c r="I184" s="503"/>
      <c r="J184" s="503"/>
      <c r="K184" s="503"/>
      <c r="L184" s="548"/>
      <c r="M184"/>
      <c r="N184"/>
      <c r="O184"/>
    </row>
    <row r="185" spans="1:15" ht="14.25" customHeight="1">
      <c r="A185" s="497">
        <v>3</v>
      </c>
      <c r="B185" s="498">
        <v>1</v>
      </c>
      <c r="C185" s="498">
        <v>1</v>
      </c>
      <c r="D185" s="498">
        <v>2</v>
      </c>
      <c r="E185" s="498">
        <v>1</v>
      </c>
      <c r="F185" s="500">
        <v>2</v>
      </c>
      <c r="G185" s="499" t="s">
        <v>611</v>
      </c>
      <c r="H185" s="477">
        <v>156</v>
      </c>
      <c r="I185" s="505"/>
      <c r="J185" s="505"/>
      <c r="K185" s="505"/>
      <c r="L185" s="505"/>
      <c r="M185"/>
      <c r="N185"/>
      <c r="O185"/>
    </row>
    <row r="186" spans="1:15" ht="26.25" customHeight="1">
      <c r="A186" s="492">
        <v>3</v>
      </c>
      <c r="B186" s="490">
        <v>1</v>
      </c>
      <c r="C186" s="490">
        <v>1</v>
      </c>
      <c r="D186" s="490">
        <v>2</v>
      </c>
      <c r="E186" s="490">
        <v>1</v>
      </c>
      <c r="F186" s="493">
        <v>3</v>
      </c>
      <c r="G186" s="491" t="s">
        <v>612</v>
      </c>
      <c r="H186" s="477">
        <v>157</v>
      </c>
      <c r="I186" s="503"/>
      <c r="J186" s="503"/>
      <c r="K186" s="503"/>
      <c r="L186" s="548"/>
      <c r="M186"/>
      <c r="N186"/>
      <c r="O186"/>
    </row>
    <row r="187" spans="1:15" ht="14.25" customHeight="1">
      <c r="A187" s="497">
        <v>3</v>
      </c>
      <c r="B187" s="498">
        <v>1</v>
      </c>
      <c r="C187" s="498">
        <v>1</v>
      </c>
      <c r="D187" s="498">
        <v>3</v>
      </c>
      <c r="E187" s="498"/>
      <c r="F187" s="500"/>
      <c r="G187" s="499" t="s">
        <v>613</v>
      </c>
      <c r="H187" s="477">
        <v>158</v>
      </c>
      <c r="I187" s="486">
        <v>0</v>
      </c>
      <c r="J187" s="528">
        <v>0</v>
      </c>
      <c r="K187" s="487">
        <v>0</v>
      </c>
      <c r="L187" s="486">
        <v>0</v>
      </c>
      <c r="M187"/>
      <c r="N187"/>
      <c r="O187"/>
    </row>
    <row r="188" spans="1:15" ht="14.25" customHeight="1">
      <c r="A188" s="497">
        <v>3</v>
      </c>
      <c r="B188" s="498">
        <v>1</v>
      </c>
      <c r="C188" s="498">
        <v>1</v>
      </c>
      <c r="D188" s="498">
        <v>3</v>
      </c>
      <c r="E188" s="498">
        <v>1</v>
      </c>
      <c r="F188" s="500"/>
      <c r="G188" s="499" t="s">
        <v>613</v>
      </c>
      <c r="H188" s="477">
        <v>159</v>
      </c>
      <c r="I188" s="486">
        <v>0</v>
      </c>
      <c r="J188" s="486">
        <v>0</v>
      </c>
      <c r="K188" s="486">
        <v>0</v>
      </c>
      <c r="L188" s="486">
        <v>0</v>
      </c>
      <c r="M188"/>
      <c r="N188"/>
      <c r="O188"/>
    </row>
    <row r="189" spans="1:15" ht="13.5" customHeight="1">
      <c r="A189" s="497">
        <v>3</v>
      </c>
      <c r="B189" s="498">
        <v>1</v>
      </c>
      <c r="C189" s="498">
        <v>1</v>
      </c>
      <c r="D189" s="498">
        <v>3</v>
      </c>
      <c r="E189" s="498">
        <v>1</v>
      </c>
      <c r="F189" s="500">
        <v>1</v>
      </c>
      <c r="G189" s="499" t="s">
        <v>614</v>
      </c>
      <c r="H189" s="477">
        <v>160</v>
      </c>
      <c r="I189" s="505"/>
      <c r="J189" s="505"/>
      <c r="K189" s="505"/>
      <c r="L189" s="548"/>
      <c r="M189"/>
      <c r="N189"/>
      <c r="O189"/>
    </row>
    <row r="190" spans="1:15" ht="15.75" customHeight="1">
      <c r="A190" s="497">
        <v>3</v>
      </c>
      <c r="B190" s="498">
        <v>1</v>
      </c>
      <c r="C190" s="498">
        <v>1</v>
      </c>
      <c r="D190" s="498">
        <v>3</v>
      </c>
      <c r="E190" s="498">
        <v>1</v>
      </c>
      <c r="F190" s="500">
        <v>2</v>
      </c>
      <c r="G190" s="499" t="s">
        <v>615</v>
      </c>
      <c r="H190" s="477">
        <v>161</v>
      </c>
      <c r="I190" s="503"/>
      <c r="J190" s="505"/>
      <c r="K190" s="505"/>
      <c r="L190" s="505"/>
      <c r="M190"/>
      <c r="N190"/>
      <c r="O190"/>
    </row>
    <row r="191" spans="1:15" ht="15.75" customHeight="1">
      <c r="A191" s="497">
        <v>3</v>
      </c>
      <c r="B191" s="498">
        <v>1</v>
      </c>
      <c r="C191" s="498">
        <v>1</v>
      </c>
      <c r="D191" s="498">
        <v>3</v>
      </c>
      <c r="E191" s="498">
        <v>1</v>
      </c>
      <c r="F191" s="500">
        <v>3</v>
      </c>
      <c r="G191" s="502" t="s">
        <v>616</v>
      </c>
      <c r="H191" s="477">
        <v>162</v>
      </c>
      <c r="I191" s="503"/>
      <c r="J191" s="505"/>
      <c r="K191" s="505"/>
      <c r="L191" s="505"/>
      <c r="M191"/>
      <c r="N191"/>
      <c r="O191"/>
    </row>
    <row r="192" spans="1:15" ht="18" customHeight="1">
      <c r="A192" s="511">
        <v>3</v>
      </c>
      <c r="B192" s="512">
        <v>1</v>
      </c>
      <c r="C192" s="512">
        <v>1</v>
      </c>
      <c r="D192" s="512">
        <v>4</v>
      </c>
      <c r="E192" s="512"/>
      <c r="F192" s="514"/>
      <c r="G192" s="513" t="s">
        <v>617</v>
      </c>
      <c r="H192" s="477">
        <v>163</v>
      </c>
      <c r="I192" s="486">
        <v>0</v>
      </c>
      <c r="J192" s="530">
        <v>0</v>
      </c>
      <c r="K192" s="495">
        <v>0</v>
      </c>
      <c r="L192" s="496">
        <v>0</v>
      </c>
      <c r="M192"/>
      <c r="N192"/>
      <c r="O192"/>
    </row>
    <row r="193" spans="1:15" ht="13.5" customHeight="1">
      <c r="A193" s="497">
        <v>3</v>
      </c>
      <c r="B193" s="498">
        <v>1</v>
      </c>
      <c r="C193" s="498">
        <v>1</v>
      </c>
      <c r="D193" s="498">
        <v>4</v>
      </c>
      <c r="E193" s="498">
        <v>1</v>
      </c>
      <c r="F193" s="500"/>
      <c r="G193" s="513" t="s">
        <v>617</v>
      </c>
      <c r="H193" s="477">
        <v>164</v>
      </c>
      <c r="I193" s="508">
        <v>0</v>
      </c>
      <c r="J193" s="528">
        <v>0</v>
      </c>
      <c r="K193" s="487">
        <v>0</v>
      </c>
      <c r="L193" s="486">
        <v>0</v>
      </c>
      <c r="M193"/>
      <c r="N193"/>
      <c r="O193"/>
    </row>
    <row r="194" spans="1:15" ht="17.25" customHeight="1">
      <c r="A194" s="497">
        <v>3</v>
      </c>
      <c r="B194" s="498">
        <v>1</v>
      </c>
      <c r="C194" s="498">
        <v>1</v>
      </c>
      <c r="D194" s="498">
        <v>4</v>
      </c>
      <c r="E194" s="498">
        <v>1</v>
      </c>
      <c r="F194" s="500">
        <v>1</v>
      </c>
      <c r="G194" s="499" t="s">
        <v>618</v>
      </c>
      <c r="H194" s="477">
        <v>165</v>
      </c>
      <c r="I194" s="505"/>
      <c r="J194" s="505"/>
      <c r="K194" s="505"/>
      <c r="L194" s="548"/>
      <c r="M194"/>
      <c r="N194"/>
      <c r="O194"/>
    </row>
    <row r="195" spans="1:15" ht="25.5" customHeight="1">
      <c r="A195" s="492">
        <v>3</v>
      </c>
      <c r="B195" s="490">
        <v>1</v>
      </c>
      <c r="C195" s="490">
        <v>1</v>
      </c>
      <c r="D195" s="490">
        <v>4</v>
      </c>
      <c r="E195" s="490">
        <v>1</v>
      </c>
      <c r="F195" s="493">
        <v>2</v>
      </c>
      <c r="G195" s="491" t="s">
        <v>619</v>
      </c>
      <c r="H195" s="477">
        <v>166</v>
      </c>
      <c r="I195" s="503"/>
      <c r="J195" s="503"/>
      <c r="K195" s="503"/>
      <c r="L195" s="505"/>
      <c r="M195"/>
      <c r="N195"/>
      <c r="O195"/>
    </row>
    <row r="196" spans="1:15" ht="14.25" customHeight="1">
      <c r="A196" s="497">
        <v>3</v>
      </c>
      <c r="B196" s="498">
        <v>1</v>
      </c>
      <c r="C196" s="498">
        <v>1</v>
      </c>
      <c r="D196" s="498">
        <v>4</v>
      </c>
      <c r="E196" s="498">
        <v>1</v>
      </c>
      <c r="F196" s="500">
        <v>3</v>
      </c>
      <c r="G196" s="499" t="s">
        <v>620</v>
      </c>
      <c r="H196" s="477">
        <v>167</v>
      </c>
      <c r="I196" s="503"/>
      <c r="J196" s="503"/>
      <c r="K196" s="503"/>
      <c r="L196" s="505"/>
      <c r="M196"/>
      <c r="N196"/>
      <c r="O196"/>
    </row>
    <row r="197" spans="1:15" ht="25.5" customHeight="1">
      <c r="A197" s="497">
        <v>3</v>
      </c>
      <c r="B197" s="498">
        <v>1</v>
      </c>
      <c r="C197" s="498">
        <v>1</v>
      </c>
      <c r="D197" s="498">
        <v>5</v>
      </c>
      <c r="E197" s="498"/>
      <c r="F197" s="500"/>
      <c r="G197" s="499" t="s">
        <v>621</v>
      </c>
      <c r="H197" s="477">
        <v>168</v>
      </c>
      <c r="I197" s="486">
        <v>0</v>
      </c>
      <c r="J197" s="528">
        <v>0</v>
      </c>
      <c r="K197" s="487">
        <v>0</v>
      </c>
      <c r="L197" s="486">
        <v>0</v>
      </c>
      <c r="M197"/>
      <c r="N197"/>
      <c r="O197"/>
    </row>
    <row r="198" spans="1:15" ht="26.25" customHeight="1">
      <c r="A198" s="511">
        <v>3</v>
      </c>
      <c r="B198" s="512">
        <v>1</v>
      </c>
      <c r="C198" s="512">
        <v>1</v>
      </c>
      <c r="D198" s="512">
        <v>5</v>
      </c>
      <c r="E198" s="512">
        <v>1</v>
      </c>
      <c r="F198" s="514"/>
      <c r="G198" s="499" t="s">
        <v>621</v>
      </c>
      <c r="H198" s="477">
        <v>169</v>
      </c>
      <c r="I198" s="487">
        <v>0</v>
      </c>
      <c r="J198" s="487">
        <v>0</v>
      </c>
      <c r="K198" s="487">
        <v>0</v>
      </c>
      <c r="L198" s="487">
        <v>0</v>
      </c>
      <c r="M198"/>
      <c r="N198"/>
      <c r="O198"/>
    </row>
    <row r="199" spans="1:15" ht="27" customHeight="1">
      <c r="A199" s="497">
        <v>3</v>
      </c>
      <c r="B199" s="498">
        <v>1</v>
      </c>
      <c r="C199" s="498">
        <v>1</v>
      </c>
      <c r="D199" s="498">
        <v>5</v>
      </c>
      <c r="E199" s="498">
        <v>1</v>
      </c>
      <c r="F199" s="500">
        <v>1</v>
      </c>
      <c r="G199" s="499" t="s">
        <v>621</v>
      </c>
      <c r="H199" s="477">
        <v>170</v>
      </c>
      <c r="I199" s="503"/>
      <c r="J199" s="505"/>
      <c r="K199" s="505"/>
      <c r="L199" s="505"/>
      <c r="M199"/>
      <c r="N199"/>
      <c r="O199"/>
    </row>
    <row r="200" spans="1:15" ht="26.25" customHeight="1">
      <c r="A200" s="511">
        <v>3</v>
      </c>
      <c r="B200" s="512">
        <v>1</v>
      </c>
      <c r="C200" s="512">
        <v>2</v>
      </c>
      <c r="D200" s="512"/>
      <c r="E200" s="512"/>
      <c r="F200" s="514"/>
      <c r="G200" s="513" t="s">
        <v>622</v>
      </c>
      <c r="H200" s="477">
        <v>171</v>
      </c>
      <c r="I200" s="486">
        <v>0</v>
      </c>
      <c r="J200" s="530">
        <v>0</v>
      </c>
      <c r="K200" s="495">
        <v>0</v>
      </c>
      <c r="L200" s="496">
        <v>0</v>
      </c>
      <c r="M200"/>
      <c r="N200"/>
      <c r="O200"/>
    </row>
    <row r="201" spans="1:15" ht="25.5" customHeight="1">
      <c r="A201" s="497">
        <v>3</v>
      </c>
      <c r="B201" s="498">
        <v>1</v>
      </c>
      <c r="C201" s="498">
        <v>2</v>
      </c>
      <c r="D201" s="498">
        <v>1</v>
      </c>
      <c r="E201" s="498"/>
      <c r="F201" s="500"/>
      <c r="G201" s="513" t="s">
        <v>622</v>
      </c>
      <c r="H201" s="477">
        <v>172</v>
      </c>
      <c r="I201" s="508">
        <v>0</v>
      </c>
      <c r="J201" s="528">
        <v>0</v>
      </c>
      <c r="K201" s="487">
        <v>0</v>
      </c>
      <c r="L201" s="486">
        <v>0</v>
      </c>
      <c r="M201"/>
      <c r="N201"/>
      <c r="O201"/>
    </row>
    <row r="202" spans="1:15" ht="26.25" customHeight="1">
      <c r="A202" s="492">
        <v>3</v>
      </c>
      <c r="B202" s="490">
        <v>1</v>
      </c>
      <c r="C202" s="490">
        <v>2</v>
      </c>
      <c r="D202" s="490">
        <v>1</v>
      </c>
      <c r="E202" s="490">
        <v>1</v>
      </c>
      <c r="F202" s="493"/>
      <c r="G202" s="513" t="s">
        <v>622</v>
      </c>
      <c r="H202" s="477">
        <v>173</v>
      </c>
      <c r="I202" s="486">
        <v>0</v>
      </c>
      <c r="J202" s="529">
        <v>0</v>
      </c>
      <c r="K202" s="509">
        <v>0</v>
      </c>
      <c r="L202" s="508">
        <v>0</v>
      </c>
      <c r="M202"/>
      <c r="N202"/>
      <c r="O202"/>
    </row>
    <row r="203" spans="1:15" ht="41.25" customHeight="1">
      <c r="A203" s="497">
        <v>3</v>
      </c>
      <c r="B203" s="498">
        <v>1</v>
      </c>
      <c r="C203" s="498">
        <v>2</v>
      </c>
      <c r="D203" s="498">
        <v>1</v>
      </c>
      <c r="E203" s="498">
        <v>1</v>
      </c>
      <c r="F203" s="500">
        <v>2</v>
      </c>
      <c r="G203" s="499" t="s">
        <v>623</v>
      </c>
      <c r="H203" s="477">
        <v>174</v>
      </c>
      <c r="I203" s="505"/>
      <c r="J203" s="505"/>
      <c r="K203" s="505"/>
      <c r="L203" s="505"/>
      <c r="M203"/>
      <c r="N203"/>
      <c r="O203"/>
    </row>
    <row r="204" spans="1:15" ht="14.25" customHeight="1">
      <c r="A204" s="497">
        <v>3</v>
      </c>
      <c r="B204" s="498">
        <v>1</v>
      </c>
      <c r="C204" s="498">
        <v>2</v>
      </c>
      <c r="D204" s="497">
        <v>1</v>
      </c>
      <c r="E204" s="498">
        <v>1</v>
      </c>
      <c r="F204" s="500">
        <v>3</v>
      </c>
      <c r="G204" s="499" t="s">
        <v>624</v>
      </c>
      <c r="H204" s="477">
        <v>175</v>
      </c>
      <c r="I204" s="505"/>
      <c r="J204" s="505"/>
      <c r="K204" s="505"/>
      <c r="L204" s="505"/>
      <c r="M204"/>
      <c r="N204"/>
      <c r="O204"/>
    </row>
    <row r="205" spans="1:15" ht="18.75" customHeight="1">
      <c r="A205" s="497">
        <v>3</v>
      </c>
      <c r="B205" s="498">
        <v>1</v>
      </c>
      <c r="C205" s="498">
        <v>2</v>
      </c>
      <c r="D205" s="497">
        <v>1</v>
      </c>
      <c r="E205" s="498">
        <v>1</v>
      </c>
      <c r="F205" s="500">
        <v>4</v>
      </c>
      <c r="G205" s="499" t="s">
        <v>625</v>
      </c>
      <c r="H205" s="477">
        <v>176</v>
      </c>
      <c r="I205" s="505"/>
      <c r="J205" s="505"/>
      <c r="K205" s="505"/>
      <c r="L205" s="505"/>
      <c r="M205"/>
      <c r="N205"/>
      <c r="O205"/>
    </row>
    <row r="206" spans="1:15" ht="17.25" customHeight="1">
      <c r="A206" s="511">
        <v>3</v>
      </c>
      <c r="B206" s="520">
        <v>1</v>
      </c>
      <c r="C206" s="520">
        <v>2</v>
      </c>
      <c r="D206" s="519">
        <v>1</v>
      </c>
      <c r="E206" s="520">
        <v>1</v>
      </c>
      <c r="F206" s="521">
        <v>5</v>
      </c>
      <c r="G206" s="522" t="s">
        <v>626</v>
      </c>
      <c r="H206" s="477">
        <v>177</v>
      </c>
      <c r="I206" s="505"/>
      <c r="J206" s="505"/>
      <c r="K206" s="505"/>
      <c r="L206" s="548"/>
      <c r="M206"/>
      <c r="N206"/>
      <c r="O206"/>
    </row>
    <row r="207" spans="1:15" ht="15" customHeight="1">
      <c r="A207" s="497">
        <v>3</v>
      </c>
      <c r="B207" s="498">
        <v>1</v>
      </c>
      <c r="C207" s="498">
        <v>3</v>
      </c>
      <c r="D207" s="497"/>
      <c r="E207" s="498"/>
      <c r="F207" s="500"/>
      <c r="G207" s="499" t="s">
        <v>627</v>
      </c>
      <c r="H207" s="477">
        <v>178</v>
      </c>
      <c r="I207" s="486">
        <v>0</v>
      </c>
      <c r="J207" s="528">
        <v>0</v>
      </c>
      <c r="K207" s="487">
        <v>0</v>
      </c>
      <c r="L207" s="486">
        <v>0</v>
      </c>
      <c r="M207"/>
      <c r="N207"/>
      <c r="O207"/>
    </row>
    <row r="208" spans="1:15" ht="27.75" customHeight="1">
      <c r="A208" s="492">
        <v>3</v>
      </c>
      <c r="B208" s="490">
        <v>1</v>
      </c>
      <c r="C208" s="490">
        <v>3</v>
      </c>
      <c r="D208" s="492">
        <v>1</v>
      </c>
      <c r="E208" s="497"/>
      <c r="F208" s="493"/>
      <c r="G208" s="491" t="s">
        <v>628</v>
      </c>
      <c r="H208" s="477">
        <v>179</v>
      </c>
      <c r="I208" s="508">
        <v>0</v>
      </c>
      <c r="J208" s="529">
        <v>0</v>
      </c>
      <c r="K208" s="509">
        <v>0</v>
      </c>
      <c r="L208" s="508">
        <v>0</v>
      </c>
      <c r="M208"/>
      <c r="N208"/>
      <c r="O208"/>
    </row>
    <row r="209" spans="1:15" ht="30.75" customHeight="1">
      <c r="A209" s="497">
        <v>3</v>
      </c>
      <c r="B209" s="498">
        <v>1</v>
      </c>
      <c r="C209" s="498">
        <v>3</v>
      </c>
      <c r="D209" s="497">
        <v>1</v>
      </c>
      <c r="E209" s="497">
        <v>1</v>
      </c>
      <c r="F209" s="500"/>
      <c r="G209" s="491" t="s">
        <v>628</v>
      </c>
      <c r="H209" s="477">
        <v>180</v>
      </c>
      <c r="I209" s="486">
        <v>0</v>
      </c>
      <c r="J209" s="528">
        <v>0</v>
      </c>
      <c r="K209" s="487">
        <v>0</v>
      </c>
      <c r="L209" s="486">
        <v>0</v>
      </c>
      <c r="M209"/>
      <c r="N209"/>
      <c r="O209"/>
    </row>
    <row r="210" spans="1:15" ht="27.75" customHeight="1">
      <c r="A210" s="497">
        <v>3</v>
      </c>
      <c r="B210" s="499">
        <v>1</v>
      </c>
      <c r="C210" s="497">
        <v>3</v>
      </c>
      <c r="D210" s="498">
        <v>1</v>
      </c>
      <c r="E210" s="498">
        <v>1</v>
      </c>
      <c r="F210" s="500">
        <v>1</v>
      </c>
      <c r="G210" s="491" t="s">
        <v>628</v>
      </c>
      <c r="H210" s="477">
        <v>181</v>
      </c>
      <c r="I210" s="548"/>
      <c r="J210" s="548"/>
      <c r="K210" s="548"/>
      <c r="L210" s="548"/>
      <c r="M210"/>
      <c r="N210"/>
      <c r="O210"/>
    </row>
    <row r="211" spans="1:15" ht="15" customHeight="1">
      <c r="A211" s="497">
        <v>3</v>
      </c>
      <c r="B211" s="499">
        <v>1</v>
      </c>
      <c r="C211" s="497">
        <v>3</v>
      </c>
      <c r="D211" s="498">
        <v>2</v>
      </c>
      <c r="E211" s="498"/>
      <c r="F211" s="500"/>
      <c r="G211" s="499" t="s">
        <v>629</v>
      </c>
      <c r="H211" s="477">
        <v>182</v>
      </c>
      <c r="I211" s="486">
        <v>0</v>
      </c>
      <c r="J211" s="528">
        <v>0</v>
      </c>
      <c r="K211" s="487">
        <v>0</v>
      </c>
      <c r="L211" s="486">
        <v>0</v>
      </c>
      <c r="M211"/>
      <c r="N211"/>
      <c r="O211"/>
    </row>
    <row r="212" spans="1:15" ht="15.75" customHeight="1">
      <c r="A212" s="492">
        <v>3</v>
      </c>
      <c r="B212" s="491">
        <v>1</v>
      </c>
      <c r="C212" s="492">
        <v>3</v>
      </c>
      <c r="D212" s="490">
        <v>2</v>
      </c>
      <c r="E212" s="490">
        <v>1</v>
      </c>
      <c r="F212" s="493"/>
      <c r="G212" s="499" t="s">
        <v>629</v>
      </c>
      <c r="H212" s="477">
        <v>183</v>
      </c>
      <c r="I212" s="486">
        <v>0</v>
      </c>
      <c r="J212" s="486">
        <v>0</v>
      </c>
      <c r="K212" s="486">
        <v>0</v>
      </c>
      <c r="L212" s="486">
        <v>0</v>
      </c>
      <c r="M212"/>
      <c r="N212"/>
      <c r="O212"/>
    </row>
    <row r="213" spans="1:15" ht="15" customHeight="1">
      <c r="A213" s="497">
        <v>3</v>
      </c>
      <c r="B213" s="499">
        <v>1</v>
      </c>
      <c r="C213" s="497">
        <v>3</v>
      </c>
      <c r="D213" s="498">
        <v>2</v>
      </c>
      <c r="E213" s="498">
        <v>1</v>
      </c>
      <c r="F213" s="500">
        <v>1</v>
      </c>
      <c r="G213" s="499" t="s">
        <v>630</v>
      </c>
      <c r="H213" s="477">
        <v>184</v>
      </c>
      <c r="I213" s="505"/>
      <c r="J213" s="505"/>
      <c r="K213" s="505"/>
      <c r="L213" s="548"/>
      <c r="M213"/>
      <c r="N213"/>
      <c r="O213"/>
    </row>
    <row r="214" spans="1:15" ht="26.25" customHeight="1">
      <c r="A214" s="497">
        <v>3</v>
      </c>
      <c r="B214" s="499">
        <v>1</v>
      </c>
      <c r="C214" s="497">
        <v>3</v>
      </c>
      <c r="D214" s="498">
        <v>2</v>
      </c>
      <c r="E214" s="498">
        <v>1</v>
      </c>
      <c r="F214" s="500">
        <v>2</v>
      </c>
      <c r="G214" s="499" t="s">
        <v>631</v>
      </c>
      <c r="H214" s="477">
        <v>185</v>
      </c>
      <c r="I214" s="505"/>
      <c r="J214" s="505"/>
      <c r="K214" s="505"/>
      <c r="L214" s="505"/>
      <c r="M214"/>
      <c r="N214"/>
      <c r="O214"/>
    </row>
    <row r="215" spans="1:15" ht="16.5" customHeight="1">
      <c r="A215" s="497">
        <v>3</v>
      </c>
      <c r="B215" s="499">
        <v>1</v>
      </c>
      <c r="C215" s="497">
        <v>3</v>
      </c>
      <c r="D215" s="498">
        <v>2</v>
      </c>
      <c r="E215" s="498">
        <v>1</v>
      </c>
      <c r="F215" s="500">
        <v>3</v>
      </c>
      <c r="G215" s="499" t="s">
        <v>632</v>
      </c>
      <c r="H215" s="477">
        <v>186</v>
      </c>
      <c r="I215" s="505"/>
      <c r="J215" s="505"/>
      <c r="K215" s="505"/>
      <c r="L215" s="505"/>
      <c r="M215"/>
      <c r="N215"/>
      <c r="O215"/>
    </row>
    <row r="216" spans="1:15" ht="27.75" customHeight="1">
      <c r="A216" s="497">
        <v>3</v>
      </c>
      <c r="B216" s="499">
        <v>1</v>
      </c>
      <c r="C216" s="497">
        <v>3</v>
      </c>
      <c r="D216" s="498">
        <v>2</v>
      </c>
      <c r="E216" s="498">
        <v>1</v>
      </c>
      <c r="F216" s="500">
        <v>4</v>
      </c>
      <c r="G216" s="499" t="s">
        <v>633</v>
      </c>
      <c r="H216" s="477">
        <v>187</v>
      </c>
      <c r="I216" s="505"/>
      <c r="J216" s="505"/>
      <c r="K216" s="505"/>
      <c r="L216" s="548"/>
      <c r="M216"/>
      <c r="N216"/>
      <c r="O216"/>
    </row>
    <row r="217" spans="1:15" ht="15.75" customHeight="1">
      <c r="A217" s="497">
        <v>3</v>
      </c>
      <c r="B217" s="499">
        <v>1</v>
      </c>
      <c r="C217" s="497">
        <v>3</v>
      </c>
      <c r="D217" s="498">
        <v>2</v>
      </c>
      <c r="E217" s="498">
        <v>1</v>
      </c>
      <c r="F217" s="500">
        <v>5</v>
      </c>
      <c r="G217" s="491" t="s">
        <v>634</v>
      </c>
      <c r="H217" s="477">
        <v>188</v>
      </c>
      <c r="I217" s="505"/>
      <c r="J217" s="505"/>
      <c r="K217" s="505"/>
      <c r="L217" s="505"/>
      <c r="M217"/>
      <c r="N217"/>
      <c r="O217"/>
    </row>
    <row r="218" spans="1:15" ht="13.5" customHeight="1">
      <c r="A218" s="497">
        <v>3</v>
      </c>
      <c r="B218" s="499">
        <v>1</v>
      </c>
      <c r="C218" s="497">
        <v>3</v>
      </c>
      <c r="D218" s="498">
        <v>2</v>
      </c>
      <c r="E218" s="498">
        <v>1</v>
      </c>
      <c r="F218" s="500">
        <v>6</v>
      </c>
      <c r="G218" s="491" t="s">
        <v>629</v>
      </c>
      <c r="H218" s="477">
        <v>189</v>
      </c>
      <c r="I218" s="505"/>
      <c r="J218" s="505"/>
      <c r="K218" s="505"/>
      <c r="L218" s="548"/>
      <c r="M218"/>
      <c r="N218"/>
      <c r="O218"/>
    </row>
    <row r="219" spans="1:15" ht="27" customHeight="1">
      <c r="A219" s="492">
        <v>3</v>
      </c>
      <c r="B219" s="490">
        <v>1</v>
      </c>
      <c r="C219" s="490">
        <v>4</v>
      </c>
      <c r="D219" s="490"/>
      <c r="E219" s="490"/>
      <c r="F219" s="493"/>
      <c r="G219" s="491" t="s">
        <v>635</v>
      </c>
      <c r="H219" s="477">
        <v>190</v>
      </c>
      <c r="I219" s="508">
        <v>0</v>
      </c>
      <c r="J219" s="529">
        <v>0</v>
      </c>
      <c r="K219" s="509">
        <v>0</v>
      </c>
      <c r="L219" s="509">
        <v>0</v>
      </c>
      <c r="M219"/>
      <c r="N219"/>
      <c r="O219"/>
    </row>
    <row r="220" spans="1:15" ht="27" customHeight="1">
      <c r="A220" s="511">
        <v>3</v>
      </c>
      <c r="B220" s="520">
        <v>1</v>
      </c>
      <c r="C220" s="520">
        <v>4</v>
      </c>
      <c r="D220" s="520">
        <v>1</v>
      </c>
      <c r="E220" s="520"/>
      <c r="F220" s="521"/>
      <c r="G220" s="491" t="s">
        <v>635</v>
      </c>
      <c r="H220" s="477">
        <v>191</v>
      </c>
      <c r="I220" s="515">
        <v>0</v>
      </c>
      <c r="J220" s="541">
        <v>0</v>
      </c>
      <c r="K220" s="516">
        <v>0</v>
      </c>
      <c r="L220" s="516">
        <v>0</v>
      </c>
      <c r="M220"/>
      <c r="N220"/>
      <c r="O220"/>
    </row>
    <row r="221" spans="1:15" ht="27.75" customHeight="1">
      <c r="A221" s="497">
        <v>3</v>
      </c>
      <c r="B221" s="498">
        <v>1</v>
      </c>
      <c r="C221" s="498">
        <v>4</v>
      </c>
      <c r="D221" s="498">
        <v>1</v>
      </c>
      <c r="E221" s="498">
        <v>1</v>
      </c>
      <c r="F221" s="500"/>
      <c r="G221" s="491" t="s">
        <v>636</v>
      </c>
      <c r="H221" s="477">
        <v>192</v>
      </c>
      <c r="I221" s="486">
        <v>0</v>
      </c>
      <c r="J221" s="528">
        <v>0</v>
      </c>
      <c r="K221" s="487">
        <v>0</v>
      </c>
      <c r="L221" s="487">
        <v>0</v>
      </c>
      <c r="M221"/>
      <c r="N221"/>
      <c r="O221"/>
    </row>
    <row r="222" spans="1:15" ht="27" customHeight="1">
      <c r="A222" s="502">
        <v>3</v>
      </c>
      <c r="B222" s="497">
        <v>1</v>
      </c>
      <c r="C222" s="498">
        <v>4</v>
      </c>
      <c r="D222" s="498">
        <v>1</v>
      </c>
      <c r="E222" s="498">
        <v>1</v>
      </c>
      <c r="F222" s="500">
        <v>1</v>
      </c>
      <c r="G222" s="491" t="s">
        <v>636</v>
      </c>
      <c r="H222" s="477">
        <v>193</v>
      </c>
      <c r="I222" s="505"/>
      <c r="J222" s="505"/>
      <c r="K222" s="505"/>
      <c r="L222" s="505"/>
      <c r="M222"/>
      <c r="N222"/>
      <c r="O222"/>
    </row>
    <row r="223" spans="1:15" ht="26.25" customHeight="1">
      <c r="A223" s="502">
        <v>3</v>
      </c>
      <c r="B223" s="498">
        <v>1</v>
      </c>
      <c r="C223" s="498">
        <v>5</v>
      </c>
      <c r="D223" s="498"/>
      <c r="E223" s="498"/>
      <c r="F223" s="500"/>
      <c r="G223" s="499" t="s">
        <v>637</v>
      </c>
      <c r="H223" s="477">
        <v>194</v>
      </c>
      <c r="I223" s="486">
        <v>0</v>
      </c>
      <c r="J223" s="486">
        <v>0</v>
      </c>
      <c r="K223" s="486">
        <v>0</v>
      </c>
      <c r="L223" s="486">
        <v>0</v>
      </c>
      <c r="M223"/>
      <c r="N223"/>
      <c r="O223"/>
    </row>
    <row r="224" spans="1:15" ht="30" customHeight="1">
      <c r="A224" s="502">
        <v>3</v>
      </c>
      <c r="B224" s="498">
        <v>1</v>
      </c>
      <c r="C224" s="498">
        <v>5</v>
      </c>
      <c r="D224" s="498">
        <v>1</v>
      </c>
      <c r="E224" s="498"/>
      <c r="F224" s="500"/>
      <c r="G224" s="499" t="s">
        <v>637</v>
      </c>
      <c r="H224" s="477">
        <v>195</v>
      </c>
      <c r="I224" s="486">
        <v>0</v>
      </c>
      <c r="J224" s="486">
        <v>0</v>
      </c>
      <c r="K224" s="486">
        <v>0</v>
      </c>
      <c r="L224" s="486">
        <v>0</v>
      </c>
      <c r="M224"/>
      <c r="N224"/>
      <c r="O224"/>
    </row>
    <row r="225" spans="1:15" ht="27" customHeight="1">
      <c r="A225" s="502">
        <v>3</v>
      </c>
      <c r="B225" s="498">
        <v>1</v>
      </c>
      <c r="C225" s="498">
        <v>5</v>
      </c>
      <c r="D225" s="498">
        <v>1</v>
      </c>
      <c r="E225" s="498">
        <v>1</v>
      </c>
      <c r="F225" s="500"/>
      <c r="G225" s="499" t="s">
        <v>637</v>
      </c>
      <c r="H225" s="477">
        <v>196</v>
      </c>
      <c r="I225" s="486">
        <v>0</v>
      </c>
      <c r="J225" s="486">
        <v>0</v>
      </c>
      <c r="K225" s="486">
        <v>0</v>
      </c>
      <c r="L225" s="486">
        <v>0</v>
      </c>
      <c r="M225"/>
      <c r="N225"/>
      <c r="O225"/>
    </row>
    <row r="226" spans="1:15" ht="21" customHeight="1">
      <c r="A226" s="502">
        <v>3</v>
      </c>
      <c r="B226" s="498">
        <v>1</v>
      </c>
      <c r="C226" s="498">
        <v>5</v>
      </c>
      <c r="D226" s="498">
        <v>1</v>
      </c>
      <c r="E226" s="498">
        <v>1</v>
      </c>
      <c r="F226" s="500">
        <v>1</v>
      </c>
      <c r="G226" s="550" t="s">
        <v>638</v>
      </c>
      <c r="H226" s="477">
        <v>197</v>
      </c>
      <c r="I226" s="505"/>
      <c r="J226" s="505"/>
      <c r="K226" s="505"/>
      <c r="L226" s="505"/>
      <c r="M226"/>
      <c r="N226"/>
      <c r="O226"/>
    </row>
    <row r="227" spans="1:15" ht="25.5" customHeight="1">
      <c r="A227" s="502">
        <v>3</v>
      </c>
      <c r="B227" s="498">
        <v>1</v>
      </c>
      <c r="C227" s="498">
        <v>5</v>
      </c>
      <c r="D227" s="498">
        <v>1</v>
      </c>
      <c r="E227" s="498">
        <v>1</v>
      </c>
      <c r="F227" s="500">
        <v>2</v>
      </c>
      <c r="G227" s="550" t="s">
        <v>639</v>
      </c>
      <c r="H227" s="477">
        <v>198</v>
      </c>
      <c r="I227" s="505"/>
      <c r="J227" s="505"/>
      <c r="K227" s="505"/>
      <c r="L227" s="505"/>
      <c r="M227"/>
      <c r="N227"/>
      <c r="O227"/>
    </row>
    <row r="228" spans="1:15" ht="28.5" customHeight="1">
      <c r="A228" s="502">
        <v>3</v>
      </c>
      <c r="B228" s="498">
        <v>1</v>
      </c>
      <c r="C228" s="498">
        <v>5</v>
      </c>
      <c r="D228" s="498">
        <v>1</v>
      </c>
      <c r="E228" s="498">
        <v>1</v>
      </c>
      <c r="F228" s="500">
        <v>3</v>
      </c>
      <c r="G228" s="550" t="s">
        <v>640</v>
      </c>
      <c r="H228" s="477">
        <v>199</v>
      </c>
      <c r="I228" s="505"/>
      <c r="J228" s="505"/>
      <c r="K228" s="505"/>
      <c r="L228" s="505"/>
      <c r="M228"/>
      <c r="N228"/>
      <c r="O228"/>
    </row>
    <row r="229" spans="1:15" ht="41.25" customHeight="1">
      <c r="A229" s="482">
        <v>3</v>
      </c>
      <c r="B229" s="483">
        <v>2</v>
      </c>
      <c r="C229" s="483"/>
      <c r="D229" s="483"/>
      <c r="E229" s="483"/>
      <c r="F229" s="485"/>
      <c r="G229" s="484" t="s">
        <v>641</v>
      </c>
      <c r="H229" s="477">
        <v>200</v>
      </c>
      <c r="I229" s="486">
        <v>0</v>
      </c>
      <c r="J229" s="528">
        <v>0</v>
      </c>
      <c r="K229" s="487">
        <v>0</v>
      </c>
      <c r="L229" s="487">
        <v>0</v>
      </c>
      <c r="M229"/>
      <c r="N229"/>
      <c r="O229"/>
    </row>
    <row r="230" spans="1:15" ht="26.25" customHeight="1">
      <c r="A230" s="511">
        <v>3</v>
      </c>
      <c r="B230" s="519">
        <v>2</v>
      </c>
      <c r="C230" s="520">
        <v>1</v>
      </c>
      <c r="D230" s="520"/>
      <c r="E230" s="520"/>
      <c r="F230" s="521"/>
      <c r="G230" s="522" t="s">
        <v>642</v>
      </c>
      <c r="H230" s="477">
        <v>201</v>
      </c>
      <c r="I230" s="515">
        <v>0</v>
      </c>
      <c r="J230" s="541">
        <v>0</v>
      </c>
      <c r="K230" s="516">
        <v>0</v>
      </c>
      <c r="L230" s="516">
        <v>0</v>
      </c>
      <c r="M230"/>
      <c r="N230"/>
      <c r="O230"/>
    </row>
    <row r="231" spans="1:15" ht="15.75" customHeight="1">
      <c r="A231" s="497">
        <v>3</v>
      </c>
      <c r="B231" s="498">
        <v>2</v>
      </c>
      <c r="C231" s="498">
        <v>1</v>
      </c>
      <c r="D231" s="498">
        <v>1</v>
      </c>
      <c r="E231" s="498"/>
      <c r="F231" s="500"/>
      <c r="G231" s="499" t="s">
        <v>643</v>
      </c>
      <c r="H231" s="477">
        <v>202</v>
      </c>
      <c r="I231" s="515">
        <v>0</v>
      </c>
      <c r="J231" s="515">
        <v>0</v>
      </c>
      <c r="K231" s="515">
        <v>0</v>
      </c>
      <c r="L231" s="515">
        <v>0</v>
      </c>
      <c r="M231"/>
      <c r="N231"/>
      <c r="O231"/>
    </row>
    <row r="232" spans="1:15" ht="12" customHeight="1">
      <c r="A232" s="497">
        <v>3</v>
      </c>
      <c r="B232" s="497">
        <v>2</v>
      </c>
      <c r="C232" s="498">
        <v>1</v>
      </c>
      <c r="D232" s="498">
        <v>1</v>
      </c>
      <c r="E232" s="498">
        <v>1</v>
      </c>
      <c r="F232" s="500"/>
      <c r="G232" s="499" t="s">
        <v>151</v>
      </c>
      <c r="H232" s="477">
        <v>203</v>
      </c>
      <c r="I232" s="486">
        <v>0</v>
      </c>
      <c r="J232" s="528">
        <v>0</v>
      </c>
      <c r="K232" s="487">
        <v>0</v>
      </c>
      <c r="L232" s="487">
        <v>0</v>
      </c>
      <c r="M232"/>
      <c r="N232"/>
      <c r="O232"/>
    </row>
    <row r="233" spans="1:15" ht="14.25" customHeight="1">
      <c r="A233" s="511">
        <v>3</v>
      </c>
      <c r="B233" s="511">
        <v>2</v>
      </c>
      <c r="C233" s="520">
        <v>1</v>
      </c>
      <c r="D233" s="520">
        <v>1</v>
      </c>
      <c r="E233" s="520">
        <v>1</v>
      </c>
      <c r="F233" s="521">
        <v>1</v>
      </c>
      <c r="G233" s="522" t="s">
        <v>151</v>
      </c>
      <c r="H233" s="477">
        <v>204</v>
      </c>
      <c r="I233" s="505"/>
      <c r="J233" s="505"/>
      <c r="K233" s="505"/>
      <c r="L233" s="505"/>
      <c r="M233"/>
      <c r="N233"/>
      <c r="O233"/>
    </row>
    <row r="234" spans="1:15" ht="14.25" customHeight="1">
      <c r="A234" s="511">
        <v>3</v>
      </c>
      <c r="B234" s="520">
        <v>2</v>
      </c>
      <c r="C234" s="520">
        <v>1</v>
      </c>
      <c r="D234" s="520">
        <v>1</v>
      </c>
      <c r="E234" s="520">
        <v>2</v>
      </c>
      <c r="F234" s="521"/>
      <c r="G234" s="522" t="s">
        <v>387</v>
      </c>
      <c r="H234" s="477">
        <v>205</v>
      </c>
      <c r="I234" s="486">
        <v>0</v>
      </c>
      <c r="J234" s="486">
        <v>0</v>
      </c>
      <c r="K234" s="486">
        <v>0</v>
      </c>
      <c r="L234" s="486">
        <v>0</v>
      </c>
      <c r="M234"/>
      <c r="N234"/>
      <c r="O234"/>
    </row>
    <row r="235" spans="1:15" ht="14.25" customHeight="1">
      <c r="A235" s="511">
        <v>3</v>
      </c>
      <c r="B235" s="520">
        <v>2</v>
      </c>
      <c r="C235" s="520">
        <v>1</v>
      </c>
      <c r="D235" s="520">
        <v>1</v>
      </c>
      <c r="E235" s="520">
        <v>2</v>
      </c>
      <c r="F235" s="521">
        <v>1</v>
      </c>
      <c r="G235" s="522" t="s">
        <v>388</v>
      </c>
      <c r="H235" s="477">
        <v>206</v>
      </c>
      <c r="I235" s="505"/>
      <c r="J235" s="505"/>
      <c r="K235" s="505"/>
      <c r="L235" s="505"/>
      <c r="M235"/>
      <c r="N235"/>
      <c r="O235"/>
    </row>
    <row r="236" spans="1:15" ht="14.25" customHeight="1">
      <c r="A236" s="511">
        <v>3</v>
      </c>
      <c r="B236" s="520">
        <v>2</v>
      </c>
      <c r="C236" s="520">
        <v>1</v>
      </c>
      <c r="D236" s="520">
        <v>1</v>
      </c>
      <c r="E236" s="520">
        <v>2</v>
      </c>
      <c r="F236" s="521">
        <v>2</v>
      </c>
      <c r="G236" s="522" t="s">
        <v>389</v>
      </c>
      <c r="H236" s="477">
        <v>207</v>
      </c>
      <c r="I236" s="505"/>
      <c r="J236" s="505"/>
      <c r="K236" s="505"/>
      <c r="L236" s="505"/>
      <c r="M236"/>
      <c r="N236"/>
      <c r="O236"/>
    </row>
    <row r="237" spans="1:15" ht="14.25" customHeight="1">
      <c r="A237" s="511">
        <v>3</v>
      </c>
      <c r="B237" s="520">
        <v>2</v>
      </c>
      <c r="C237" s="520">
        <v>1</v>
      </c>
      <c r="D237" s="520">
        <v>1</v>
      </c>
      <c r="E237" s="520">
        <v>3</v>
      </c>
      <c r="F237" s="553"/>
      <c r="G237" s="522" t="s">
        <v>390</v>
      </c>
      <c r="H237" s="477">
        <v>208</v>
      </c>
      <c r="I237" s="486">
        <v>0</v>
      </c>
      <c r="J237" s="486">
        <v>0</v>
      </c>
      <c r="K237" s="486">
        <v>0</v>
      </c>
      <c r="L237" s="486">
        <v>0</v>
      </c>
      <c r="M237"/>
      <c r="N237"/>
      <c r="O237"/>
    </row>
    <row r="238" spans="1:15" ht="14.25" customHeight="1">
      <c r="A238" s="511">
        <v>3</v>
      </c>
      <c r="B238" s="520">
        <v>2</v>
      </c>
      <c r="C238" s="520">
        <v>1</v>
      </c>
      <c r="D238" s="520">
        <v>1</v>
      </c>
      <c r="E238" s="520">
        <v>3</v>
      </c>
      <c r="F238" s="521">
        <v>1</v>
      </c>
      <c r="G238" s="522" t="s">
        <v>391</v>
      </c>
      <c r="H238" s="477">
        <v>209</v>
      </c>
      <c r="I238" s="505"/>
      <c r="J238" s="505"/>
      <c r="K238" s="505"/>
      <c r="L238" s="505"/>
      <c r="M238"/>
      <c r="N238"/>
      <c r="O238"/>
    </row>
    <row r="239" spans="1:15" ht="14.25" customHeight="1">
      <c r="A239" s="511">
        <v>3</v>
      </c>
      <c r="B239" s="520">
        <v>2</v>
      </c>
      <c r="C239" s="520">
        <v>1</v>
      </c>
      <c r="D239" s="520">
        <v>1</v>
      </c>
      <c r="E239" s="520">
        <v>3</v>
      </c>
      <c r="F239" s="521">
        <v>2</v>
      </c>
      <c r="G239" s="522" t="s">
        <v>392</v>
      </c>
      <c r="H239" s="477">
        <v>210</v>
      </c>
      <c r="I239" s="505"/>
      <c r="J239" s="505"/>
      <c r="K239" s="505"/>
      <c r="L239" s="505"/>
      <c r="M239"/>
      <c r="N239"/>
      <c r="O239"/>
    </row>
    <row r="240" spans="1:15" ht="27" customHeight="1">
      <c r="A240" s="497">
        <v>3</v>
      </c>
      <c r="B240" s="498">
        <v>2</v>
      </c>
      <c r="C240" s="498">
        <v>1</v>
      </c>
      <c r="D240" s="498">
        <v>2</v>
      </c>
      <c r="E240" s="498"/>
      <c r="F240" s="500"/>
      <c r="G240" s="499" t="s">
        <v>644</v>
      </c>
      <c r="H240" s="477">
        <v>211</v>
      </c>
      <c r="I240" s="486">
        <v>0</v>
      </c>
      <c r="J240" s="486">
        <v>0</v>
      </c>
      <c r="K240" s="486">
        <v>0</v>
      </c>
      <c r="L240" s="486">
        <v>0</v>
      </c>
      <c r="M240"/>
      <c r="N240"/>
      <c r="O240"/>
    </row>
    <row r="241" spans="1:15" ht="14.25" customHeight="1">
      <c r="A241" s="497">
        <v>3</v>
      </c>
      <c r="B241" s="498">
        <v>2</v>
      </c>
      <c r="C241" s="498">
        <v>1</v>
      </c>
      <c r="D241" s="498">
        <v>2</v>
      </c>
      <c r="E241" s="498">
        <v>1</v>
      </c>
      <c r="F241" s="500"/>
      <c r="G241" s="499" t="s">
        <v>644</v>
      </c>
      <c r="H241" s="477">
        <v>212</v>
      </c>
      <c r="I241" s="486">
        <v>0</v>
      </c>
      <c r="J241" s="528">
        <v>0</v>
      </c>
      <c r="K241" s="487">
        <v>0</v>
      </c>
      <c r="L241" s="487">
        <v>0</v>
      </c>
      <c r="M241"/>
      <c r="N241"/>
      <c r="O241"/>
    </row>
    <row r="242" spans="1:15" ht="27" customHeight="1">
      <c r="A242" s="511">
        <v>3</v>
      </c>
      <c r="B242" s="519">
        <v>2</v>
      </c>
      <c r="C242" s="520">
        <v>1</v>
      </c>
      <c r="D242" s="520">
        <v>2</v>
      </c>
      <c r="E242" s="520">
        <v>1</v>
      </c>
      <c r="F242" s="521">
        <v>1</v>
      </c>
      <c r="G242" s="522" t="s">
        <v>396</v>
      </c>
      <c r="H242" s="477">
        <v>213</v>
      </c>
      <c r="I242" s="505"/>
      <c r="J242" s="505"/>
      <c r="K242" s="505"/>
      <c r="L242" s="505"/>
      <c r="M242"/>
      <c r="N242"/>
      <c r="O242"/>
    </row>
    <row r="243" spans="1:15" ht="25.5" customHeight="1">
      <c r="A243" s="497">
        <v>3</v>
      </c>
      <c r="B243" s="498">
        <v>2</v>
      </c>
      <c r="C243" s="498">
        <v>1</v>
      </c>
      <c r="D243" s="498">
        <v>2</v>
      </c>
      <c r="E243" s="498">
        <v>1</v>
      </c>
      <c r="F243" s="500">
        <v>2</v>
      </c>
      <c r="G243" s="499" t="s">
        <v>398</v>
      </c>
      <c r="H243" s="477">
        <v>214</v>
      </c>
      <c r="I243" s="505"/>
      <c r="J243" s="505"/>
      <c r="K243" s="505"/>
      <c r="L243" s="505"/>
      <c r="M243"/>
      <c r="N243"/>
      <c r="O243"/>
    </row>
    <row r="244" spans="1:15" ht="26.25" customHeight="1">
      <c r="A244" s="492">
        <v>3</v>
      </c>
      <c r="B244" s="490">
        <v>2</v>
      </c>
      <c r="C244" s="490">
        <v>1</v>
      </c>
      <c r="D244" s="490">
        <v>3</v>
      </c>
      <c r="E244" s="490"/>
      <c r="F244" s="493"/>
      <c r="G244" s="491" t="s">
        <v>400</v>
      </c>
      <c r="H244" s="477">
        <v>215</v>
      </c>
      <c r="I244" s="508">
        <v>0</v>
      </c>
      <c r="J244" s="529">
        <v>0</v>
      </c>
      <c r="K244" s="509">
        <v>0</v>
      </c>
      <c r="L244" s="509">
        <v>0</v>
      </c>
      <c r="M244"/>
      <c r="N244"/>
      <c r="O244"/>
    </row>
    <row r="245" spans="1:15" ht="29.25" customHeight="1">
      <c r="A245" s="497">
        <v>3</v>
      </c>
      <c r="B245" s="498">
        <v>2</v>
      </c>
      <c r="C245" s="498">
        <v>1</v>
      </c>
      <c r="D245" s="498">
        <v>3</v>
      </c>
      <c r="E245" s="498">
        <v>1</v>
      </c>
      <c r="F245" s="500"/>
      <c r="G245" s="491" t="s">
        <v>400</v>
      </c>
      <c r="H245" s="477">
        <v>216</v>
      </c>
      <c r="I245" s="486">
        <v>0</v>
      </c>
      <c r="J245" s="486">
        <v>0</v>
      </c>
      <c r="K245" s="486">
        <v>0</v>
      </c>
      <c r="L245" s="486">
        <v>0</v>
      </c>
      <c r="M245"/>
      <c r="N245"/>
      <c r="O245"/>
    </row>
    <row r="246" spans="1:15" ht="30" customHeight="1">
      <c r="A246" s="497">
        <v>3</v>
      </c>
      <c r="B246" s="498">
        <v>2</v>
      </c>
      <c r="C246" s="498">
        <v>1</v>
      </c>
      <c r="D246" s="498">
        <v>3</v>
      </c>
      <c r="E246" s="498">
        <v>1</v>
      </c>
      <c r="F246" s="500">
        <v>1</v>
      </c>
      <c r="G246" s="499" t="s">
        <v>403</v>
      </c>
      <c r="H246" s="477">
        <v>217</v>
      </c>
      <c r="I246" s="505"/>
      <c r="J246" s="505"/>
      <c r="K246" s="505"/>
      <c r="L246" s="505"/>
      <c r="M246"/>
      <c r="N246"/>
      <c r="O246"/>
    </row>
    <row r="247" spans="1:15" ht="27.75" customHeight="1">
      <c r="A247" s="497">
        <v>3</v>
      </c>
      <c r="B247" s="498">
        <v>2</v>
      </c>
      <c r="C247" s="498">
        <v>1</v>
      </c>
      <c r="D247" s="498">
        <v>3</v>
      </c>
      <c r="E247" s="498">
        <v>1</v>
      </c>
      <c r="F247" s="500">
        <v>2</v>
      </c>
      <c r="G247" s="499" t="s">
        <v>405</v>
      </c>
      <c r="H247" s="477">
        <v>218</v>
      </c>
      <c r="I247" s="548"/>
      <c r="J247" s="545"/>
      <c r="K247" s="548"/>
      <c r="L247" s="548"/>
      <c r="M247"/>
      <c r="N247"/>
      <c r="O247"/>
    </row>
    <row r="248" spans="1:15" ht="12" customHeight="1">
      <c r="A248" s="497">
        <v>3</v>
      </c>
      <c r="B248" s="498">
        <v>2</v>
      </c>
      <c r="C248" s="498">
        <v>1</v>
      </c>
      <c r="D248" s="498">
        <v>4</v>
      </c>
      <c r="E248" s="498"/>
      <c r="F248" s="500"/>
      <c r="G248" s="499" t="s">
        <v>407</v>
      </c>
      <c r="H248" s="477">
        <v>219</v>
      </c>
      <c r="I248" s="486">
        <v>0</v>
      </c>
      <c r="J248" s="487">
        <v>0</v>
      </c>
      <c r="K248" s="486">
        <v>0</v>
      </c>
      <c r="L248" s="487">
        <v>0</v>
      </c>
      <c r="M248"/>
      <c r="N248"/>
      <c r="O248"/>
    </row>
    <row r="249" spans="1:15" ht="14.25" customHeight="1">
      <c r="A249" s="492">
        <v>3</v>
      </c>
      <c r="B249" s="490">
        <v>2</v>
      </c>
      <c r="C249" s="490">
        <v>1</v>
      </c>
      <c r="D249" s="490">
        <v>4</v>
      </c>
      <c r="E249" s="490">
        <v>1</v>
      </c>
      <c r="F249" s="493"/>
      <c r="G249" s="491" t="s">
        <v>407</v>
      </c>
      <c r="H249" s="477">
        <v>220</v>
      </c>
      <c r="I249" s="508">
        <v>0</v>
      </c>
      <c r="J249" s="529">
        <v>0</v>
      </c>
      <c r="K249" s="509">
        <v>0</v>
      </c>
      <c r="L249" s="509">
        <v>0</v>
      </c>
      <c r="M249"/>
      <c r="N249"/>
      <c r="O249"/>
    </row>
    <row r="250" spans="1:15" ht="25.5" customHeight="1">
      <c r="A250" s="497">
        <v>3</v>
      </c>
      <c r="B250" s="498">
        <v>2</v>
      </c>
      <c r="C250" s="498">
        <v>1</v>
      </c>
      <c r="D250" s="498">
        <v>4</v>
      </c>
      <c r="E250" s="498">
        <v>1</v>
      </c>
      <c r="F250" s="500">
        <v>1</v>
      </c>
      <c r="G250" s="499" t="s">
        <v>410</v>
      </c>
      <c r="H250" s="477">
        <v>221</v>
      </c>
      <c r="I250" s="505"/>
      <c r="J250" s="505"/>
      <c r="K250" s="505"/>
      <c r="L250" s="505"/>
      <c r="M250"/>
      <c r="N250"/>
      <c r="O250"/>
    </row>
    <row r="251" spans="1:15" ht="18.75" customHeight="1">
      <c r="A251" s="497">
        <v>3</v>
      </c>
      <c r="B251" s="498">
        <v>2</v>
      </c>
      <c r="C251" s="498">
        <v>1</v>
      </c>
      <c r="D251" s="498">
        <v>4</v>
      </c>
      <c r="E251" s="498">
        <v>1</v>
      </c>
      <c r="F251" s="500">
        <v>2</v>
      </c>
      <c r="G251" s="499" t="s">
        <v>412</v>
      </c>
      <c r="H251" s="477">
        <v>222</v>
      </c>
      <c r="I251" s="505"/>
      <c r="J251" s="505"/>
      <c r="K251" s="505"/>
      <c r="L251" s="505"/>
      <c r="M251"/>
      <c r="N251"/>
      <c r="O251"/>
    </row>
    <row r="252" spans="1:15" ht="12.75" customHeight="1">
      <c r="A252" s="497">
        <v>3</v>
      </c>
      <c r="B252" s="498">
        <v>2</v>
      </c>
      <c r="C252" s="498">
        <v>1</v>
      </c>
      <c r="D252" s="498">
        <v>5</v>
      </c>
      <c r="E252" s="498"/>
      <c r="F252" s="500"/>
      <c r="G252" s="499" t="s">
        <v>645</v>
      </c>
      <c r="H252" s="477">
        <v>223</v>
      </c>
      <c r="I252" s="486">
        <v>0</v>
      </c>
      <c r="J252" s="528">
        <v>0</v>
      </c>
      <c r="K252" s="487">
        <v>0</v>
      </c>
      <c r="L252" s="487">
        <v>0</v>
      </c>
      <c r="M252"/>
      <c r="N252"/>
      <c r="O252"/>
    </row>
    <row r="253" spans="1:15" ht="16.5" customHeight="1">
      <c r="A253" s="497">
        <v>3</v>
      </c>
      <c r="B253" s="498">
        <v>2</v>
      </c>
      <c r="C253" s="498">
        <v>1</v>
      </c>
      <c r="D253" s="498">
        <v>5</v>
      </c>
      <c r="E253" s="498">
        <v>1</v>
      </c>
      <c r="F253" s="500"/>
      <c r="G253" s="499" t="s">
        <v>645</v>
      </c>
      <c r="H253" s="477">
        <v>224</v>
      </c>
      <c r="I253" s="487">
        <v>0</v>
      </c>
      <c r="J253" s="528">
        <v>0</v>
      </c>
      <c r="K253" s="487">
        <v>0</v>
      </c>
      <c r="L253" s="487">
        <v>0</v>
      </c>
      <c r="M253"/>
      <c r="N253"/>
      <c r="O253"/>
    </row>
    <row r="254" spans="1:15" ht="12.75" customHeight="1">
      <c r="A254" s="519">
        <v>3</v>
      </c>
      <c r="B254" s="520">
        <v>2</v>
      </c>
      <c r="C254" s="520">
        <v>1</v>
      </c>
      <c r="D254" s="520">
        <v>5</v>
      </c>
      <c r="E254" s="520">
        <v>1</v>
      </c>
      <c r="F254" s="521">
        <v>1</v>
      </c>
      <c r="G254" s="499" t="s">
        <v>645</v>
      </c>
      <c r="H254" s="477">
        <v>225</v>
      </c>
      <c r="I254" s="548"/>
      <c r="J254" s="548"/>
      <c r="K254" s="548"/>
      <c r="L254" s="548"/>
      <c r="M254"/>
      <c r="N254"/>
      <c r="O254"/>
    </row>
    <row r="255" spans="1:15" ht="12.75" customHeight="1">
      <c r="A255" s="497">
        <v>3</v>
      </c>
      <c r="B255" s="498">
        <v>2</v>
      </c>
      <c r="C255" s="498">
        <v>1</v>
      </c>
      <c r="D255" s="498">
        <v>6</v>
      </c>
      <c r="E255" s="498"/>
      <c r="F255" s="500"/>
      <c r="G255" s="499" t="s">
        <v>163</v>
      </c>
      <c r="H255" s="477">
        <v>226</v>
      </c>
      <c r="I255" s="486">
        <v>0</v>
      </c>
      <c r="J255" s="528">
        <v>0</v>
      </c>
      <c r="K255" s="487">
        <v>0</v>
      </c>
      <c r="L255" s="487">
        <v>0</v>
      </c>
      <c r="M255"/>
      <c r="N255"/>
      <c r="O255"/>
    </row>
    <row r="256" spans="1:15" ht="12.75" customHeight="1">
      <c r="A256" s="497">
        <v>3</v>
      </c>
      <c r="B256" s="497">
        <v>2</v>
      </c>
      <c r="C256" s="498">
        <v>1</v>
      </c>
      <c r="D256" s="498">
        <v>6</v>
      </c>
      <c r="E256" s="498">
        <v>1</v>
      </c>
      <c r="F256" s="500"/>
      <c r="G256" s="499" t="s">
        <v>163</v>
      </c>
      <c r="H256" s="477">
        <v>227</v>
      </c>
      <c r="I256" s="486">
        <v>0</v>
      </c>
      <c r="J256" s="528">
        <v>0</v>
      </c>
      <c r="K256" s="487">
        <v>0</v>
      </c>
      <c r="L256" s="487">
        <v>0</v>
      </c>
      <c r="M256"/>
      <c r="N256"/>
      <c r="O256"/>
    </row>
    <row r="257" spans="1:15" ht="15.75" customHeight="1">
      <c r="A257" s="492">
        <v>3</v>
      </c>
      <c r="B257" s="492">
        <v>2</v>
      </c>
      <c r="C257" s="498">
        <v>1</v>
      </c>
      <c r="D257" s="498">
        <v>6</v>
      </c>
      <c r="E257" s="498">
        <v>1</v>
      </c>
      <c r="F257" s="500">
        <v>1</v>
      </c>
      <c r="G257" s="499" t="s">
        <v>163</v>
      </c>
      <c r="H257" s="477">
        <v>228</v>
      </c>
      <c r="I257" s="548"/>
      <c r="J257" s="548"/>
      <c r="K257" s="548"/>
      <c r="L257" s="548"/>
      <c r="M257"/>
      <c r="N257"/>
      <c r="O257"/>
    </row>
    <row r="258" spans="1:15" ht="13.5" customHeight="1">
      <c r="A258" s="497">
        <v>3</v>
      </c>
      <c r="B258" s="497">
        <v>2</v>
      </c>
      <c r="C258" s="498">
        <v>1</v>
      </c>
      <c r="D258" s="498">
        <v>7</v>
      </c>
      <c r="E258" s="498"/>
      <c r="F258" s="500"/>
      <c r="G258" s="499" t="s">
        <v>421</v>
      </c>
      <c r="H258" s="477">
        <v>229</v>
      </c>
      <c r="I258" s="486">
        <v>0</v>
      </c>
      <c r="J258" s="528">
        <v>0</v>
      </c>
      <c r="K258" s="487">
        <v>0</v>
      </c>
      <c r="L258" s="487">
        <v>0</v>
      </c>
      <c r="M258"/>
      <c r="N258"/>
      <c r="O258"/>
    </row>
    <row r="259" spans="1:15" ht="12.75" customHeight="1">
      <c r="A259" s="497">
        <v>3</v>
      </c>
      <c r="B259" s="498">
        <v>2</v>
      </c>
      <c r="C259" s="498">
        <v>1</v>
      </c>
      <c r="D259" s="498">
        <v>7</v>
      </c>
      <c r="E259" s="498">
        <v>1</v>
      </c>
      <c r="F259" s="500"/>
      <c r="G259" s="499" t="s">
        <v>421</v>
      </c>
      <c r="H259" s="477">
        <v>230</v>
      </c>
      <c r="I259" s="486">
        <v>0</v>
      </c>
      <c r="J259" s="486">
        <v>0</v>
      </c>
      <c r="K259" s="486">
        <v>0</v>
      </c>
      <c r="L259" s="486">
        <v>0</v>
      </c>
      <c r="M259"/>
      <c r="N259"/>
      <c r="O259"/>
    </row>
    <row r="260" spans="1:15" ht="27" customHeight="1">
      <c r="A260" s="497">
        <v>3</v>
      </c>
      <c r="B260" s="498">
        <v>2</v>
      </c>
      <c r="C260" s="498">
        <v>1</v>
      </c>
      <c r="D260" s="498">
        <v>7</v>
      </c>
      <c r="E260" s="498">
        <v>1</v>
      </c>
      <c r="F260" s="500">
        <v>1</v>
      </c>
      <c r="G260" s="499" t="s">
        <v>646</v>
      </c>
      <c r="H260" s="477">
        <v>231</v>
      </c>
      <c r="I260" s="504"/>
      <c r="J260" s="505"/>
      <c r="K260" s="505"/>
      <c r="L260" s="505"/>
      <c r="M260"/>
      <c r="N260"/>
      <c r="O260"/>
    </row>
    <row r="261" spans="1:15" ht="24.75" customHeight="1">
      <c r="A261" s="497">
        <v>3</v>
      </c>
      <c r="B261" s="498">
        <v>2</v>
      </c>
      <c r="C261" s="498">
        <v>1</v>
      </c>
      <c r="D261" s="498">
        <v>7</v>
      </c>
      <c r="E261" s="498">
        <v>1</v>
      </c>
      <c r="F261" s="500">
        <v>2</v>
      </c>
      <c r="G261" s="499" t="s">
        <v>647</v>
      </c>
      <c r="H261" s="477">
        <v>232</v>
      </c>
      <c r="I261" s="505"/>
      <c r="J261" s="505"/>
      <c r="K261" s="505"/>
      <c r="L261" s="505"/>
      <c r="M261"/>
      <c r="N261"/>
      <c r="O261"/>
    </row>
    <row r="262" spans="1:15" ht="38.25" customHeight="1">
      <c r="A262" s="497">
        <v>3</v>
      </c>
      <c r="B262" s="498">
        <v>2</v>
      </c>
      <c r="C262" s="498">
        <v>2</v>
      </c>
      <c r="D262" s="554"/>
      <c r="E262" s="554"/>
      <c r="F262" s="555"/>
      <c r="G262" s="499" t="s">
        <v>648</v>
      </c>
      <c r="H262" s="477">
        <v>233</v>
      </c>
      <c r="I262" s="486">
        <v>0</v>
      </c>
      <c r="J262" s="528">
        <v>0</v>
      </c>
      <c r="K262" s="487">
        <v>0</v>
      </c>
      <c r="L262" s="487">
        <v>0</v>
      </c>
      <c r="M262"/>
      <c r="N262"/>
      <c r="O262"/>
    </row>
    <row r="263" spans="1:15" ht="12.75" customHeight="1">
      <c r="A263" s="497">
        <v>3</v>
      </c>
      <c r="B263" s="498">
        <v>2</v>
      </c>
      <c r="C263" s="498">
        <v>2</v>
      </c>
      <c r="D263" s="498">
        <v>1</v>
      </c>
      <c r="E263" s="498"/>
      <c r="F263" s="500"/>
      <c r="G263" s="499" t="s">
        <v>649</v>
      </c>
      <c r="H263" s="477">
        <v>234</v>
      </c>
      <c r="I263" s="486">
        <v>0</v>
      </c>
      <c r="J263" s="486">
        <v>0</v>
      </c>
      <c r="K263" s="486">
        <v>0</v>
      </c>
      <c r="L263" s="486">
        <v>0</v>
      </c>
      <c r="M263"/>
      <c r="N263"/>
      <c r="O263"/>
    </row>
    <row r="264" spans="1:15" ht="12.75" customHeight="1">
      <c r="A264" s="502">
        <v>3</v>
      </c>
      <c r="B264" s="497">
        <v>2</v>
      </c>
      <c r="C264" s="498">
        <v>2</v>
      </c>
      <c r="D264" s="498">
        <v>1</v>
      </c>
      <c r="E264" s="498">
        <v>1</v>
      </c>
      <c r="F264" s="500"/>
      <c r="G264" s="499" t="s">
        <v>151</v>
      </c>
      <c r="H264" s="477">
        <v>235</v>
      </c>
      <c r="I264" s="486">
        <v>0</v>
      </c>
      <c r="J264" s="486">
        <v>0</v>
      </c>
      <c r="K264" s="486">
        <v>0</v>
      </c>
      <c r="L264" s="486">
        <v>0</v>
      </c>
      <c r="M264"/>
      <c r="N264"/>
      <c r="O264"/>
    </row>
    <row r="265" spans="1:15" ht="12.75" customHeight="1">
      <c r="A265" s="502">
        <v>3</v>
      </c>
      <c r="B265" s="497">
        <v>2</v>
      </c>
      <c r="C265" s="498">
        <v>2</v>
      </c>
      <c r="D265" s="498">
        <v>1</v>
      </c>
      <c r="E265" s="498">
        <v>1</v>
      </c>
      <c r="F265" s="500">
        <v>1</v>
      </c>
      <c r="G265" s="499" t="s">
        <v>151</v>
      </c>
      <c r="H265" s="477">
        <v>236</v>
      </c>
      <c r="I265" s="505"/>
      <c r="J265" s="505"/>
      <c r="K265" s="505"/>
      <c r="L265" s="505"/>
      <c r="M265"/>
      <c r="N265"/>
      <c r="O265"/>
    </row>
    <row r="266" spans="1:15" ht="15" customHeight="1">
      <c r="A266" s="502">
        <v>3</v>
      </c>
      <c r="B266" s="497">
        <v>2</v>
      </c>
      <c r="C266" s="498">
        <v>2</v>
      </c>
      <c r="D266" s="498">
        <v>1</v>
      </c>
      <c r="E266" s="498">
        <v>2</v>
      </c>
      <c r="F266" s="500"/>
      <c r="G266" s="499" t="s">
        <v>433</v>
      </c>
      <c r="H266" s="477">
        <v>237</v>
      </c>
      <c r="I266" s="486">
        <v>0</v>
      </c>
      <c r="J266" s="486">
        <v>0</v>
      </c>
      <c r="K266" s="486">
        <v>0</v>
      </c>
      <c r="L266" s="486">
        <v>0</v>
      </c>
      <c r="M266"/>
      <c r="N266"/>
      <c r="O266"/>
    </row>
    <row r="267" spans="1:15" ht="15" customHeight="1">
      <c r="A267" s="502">
        <v>3</v>
      </c>
      <c r="B267" s="497">
        <v>2</v>
      </c>
      <c r="C267" s="498">
        <v>2</v>
      </c>
      <c r="D267" s="498">
        <v>1</v>
      </c>
      <c r="E267" s="498">
        <v>2</v>
      </c>
      <c r="F267" s="500">
        <v>1</v>
      </c>
      <c r="G267" s="499" t="s">
        <v>388</v>
      </c>
      <c r="H267" s="477">
        <v>238</v>
      </c>
      <c r="I267" s="505"/>
      <c r="J267" s="504"/>
      <c r="K267" s="505"/>
      <c r="L267" s="505"/>
      <c r="M267"/>
      <c r="N267"/>
      <c r="O267"/>
    </row>
    <row r="268" spans="1:15" ht="15" customHeight="1">
      <c r="A268" s="502">
        <v>3</v>
      </c>
      <c r="B268" s="497">
        <v>2</v>
      </c>
      <c r="C268" s="498">
        <v>2</v>
      </c>
      <c r="D268" s="498">
        <v>1</v>
      </c>
      <c r="E268" s="498">
        <v>2</v>
      </c>
      <c r="F268" s="500">
        <v>2</v>
      </c>
      <c r="G268" s="499" t="s">
        <v>389</v>
      </c>
      <c r="H268" s="477">
        <v>239</v>
      </c>
      <c r="I268" s="505"/>
      <c r="J268" s="504"/>
      <c r="K268" s="505"/>
      <c r="L268" s="505"/>
      <c r="M268"/>
      <c r="N268"/>
      <c r="O268"/>
    </row>
    <row r="269" spans="1:15" ht="15" customHeight="1">
      <c r="A269" s="502">
        <v>3</v>
      </c>
      <c r="B269" s="497">
        <v>2</v>
      </c>
      <c r="C269" s="498">
        <v>2</v>
      </c>
      <c r="D269" s="498">
        <v>1</v>
      </c>
      <c r="E269" s="498">
        <v>3</v>
      </c>
      <c r="F269" s="500"/>
      <c r="G269" s="499" t="s">
        <v>390</v>
      </c>
      <c r="H269" s="477">
        <v>240</v>
      </c>
      <c r="I269" s="486">
        <v>0</v>
      </c>
      <c r="J269" s="486">
        <v>0</v>
      </c>
      <c r="K269" s="486">
        <v>0</v>
      </c>
      <c r="L269" s="486">
        <v>0</v>
      </c>
      <c r="M269"/>
      <c r="N269"/>
      <c r="O269"/>
    </row>
    <row r="270" spans="1:15" ht="15" customHeight="1">
      <c r="A270" s="502">
        <v>3</v>
      </c>
      <c r="B270" s="497">
        <v>2</v>
      </c>
      <c r="C270" s="498">
        <v>2</v>
      </c>
      <c r="D270" s="498">
        <v>1</v>
      </c>
      <c r="E270" s="498">
        <v>3</v>
      </c>
      <c r="F270" s="500">
        <v>1</v>
      </c>
      <c r="G270" s="499" t="s">
        <v>391</v>
      </c>
      <c r="H270" s="477">
        <v>241</v>
      </c>
      <c r="I270" s="505"/>
      <c r="J270" s="504"/>
      <c r="K270" s="505"/>
      <c r="L270" s="505"/>
      <c r="M270"/>
      <c r="N270"/>
      <c r="O270"/>
    </row>
    <row r="271" spans="1:15" ht="15" customHeight="1">
      <c r="A271" s="502">
        <v>3</v>
      </c>
      <c r="B271" s="497">
        <v>2</v>
      </c>
      <c r="C271" s="498">
        <v>2</v>
      </c>
      <c r="D271" s="498">
        <v>1</v>
      </c>
      <c r="E271" s="498">
        <v>3</v>
      </c>
      <c r="F271" s="500">
        <v>2</v>
      </c>
      <c r="G271" s="499" t="s">
        <v>434</v>
      </c>
      <c r="H271" s="477">
        <v>242</v>
      </c>
      <c r="I271" s="505"/>
      <c r="J271" s="504"/>
      <c r="K271" s="505"/>
      <c r="L271" s="505"/>
      <c r="M271"/>
      <c r="N271"/>
      <c r="O271"/>
    </row>
    <row r="272" spans="1:15" ht="12.75" customHeight="1">
      <c r="A272" s="502">
        <v>3</v>
      </c>
      <c r="B272" s="497">
        <v>2</v>
      </c>
      <c r="C272" s="498">
        <v>2</v>
      </c>
      <c r="D272" s="498">
        <v>2</v>
      </c>
      <c r="E272" s="498"/>
      <c r="F272" s="500"/>
      <c r="G272" s="499" t="s">
        <v>650</v>
      </c>
      <c r="H272" s="477">
        <v>243</v>
      </c>
      <c r="I272" s="486">
        <v>0</v>
      </c>
      <c r="J272" s="487">
        <v>0</v>
      </c>
      <c r="K272" s="486">
        <v>0</v>
      </c>
      <c r="L272" s="487">
        <v>0</v>
      </c>
      <c r="M272"/>
      <c r="N272"/>
      <c r="O272"/>
    </row>
    <row r="273" spans="1:15" ht="20.25" customHeight="1">
      <c r="A273" s="497">
        <v>3</v>
      </c>
      <c r="B273" s="498">
        <v>2</v>
      </c>
      <c r="C273" s="490">
        <v>2</v>
      </c>
      <c r="D273" s="490">
        <v>2</v>
      </c>
      <c r="E273" s="490">
        <v>1</v>
      </c>
      <c r="F273" s="493"/>
      <c r="G273" s="499" t="s">
        <v>650</v>
      </c>
      <c r="H273" s="477">
        <v>244</v>
      </c>
      <c r="I273" s="508">
        <v>0</v>
      </c>
      <c r="J273" s="529">
        <v>0</v>
      </c>
      <c r="K273" s="509">
        <v>0</v>
      </c>
      <c r="L273" s="509">
        <v>0</v>
      </c>
      <c r="M273"/>
      <c r="N273"/>
      <c r="O273"/>
    </row>
    <row r="274" spans="1:15" ht="25.5" customHeight="1">
      <c r="A274" s="497">
        <v>3</v>
      </c>
      <c r="B274" s="498">
        <v>2</v>
      </c>
      <c r="C274" s="498">
        <v>2</v>
      </c>
      <c r="D274" s="498">
        <v>2</v>
      </c>
      <c r="E274" s="498">
        <v>1</v>
      </c>
      <c r="F274" s="500">
        <v>1</v>
      </c>
      <c r="G274" s="499" t="s">
        <v>438</v>
      </c>
      <c r="H274" s="477">
        <v>245</v>
      </c>
      <c r="I274" s="505"/>
      <c r="J274" s="505"/>
      <c r="K274" s="505"/>
      <c r="L274" s="505"/>
      <c r="M274"/>
      <c r="N274"/>
      <c r="O274"/>
    </row>
    <row r="275" spans="1:15" ht="25.5" customHeight="1">
      <c r="A275" s="497">
        <v>3</v>
      </c>
      <c r="B275" s="498">
        <v>2</v>
      </c>
      <c r="C275" s="498">
        <v>2</v>
      </c>
      <c r="D275" s="498">
        <v>2</v>
      </c>
      <c r="E275" s="498">
        <v>1</v>
      </c>
      <c r="F275" s="500">
        <v>2</v>
      </c>
      <c r="G275" s="502" t="s">
        <v>440</v>
      </c>
      <c r="H275" s="477">
        <v>246</v>
      </c>
      <c r="I275" s="505"/>
      <c r="J275" s="505"/>
      <c r="K275" s="505"/>
      <c r="L275" s="505"/>
      <c r="M275"/>
      <c r="N275"/>
      <c r="O275"/>
    </row>
    <row r="276" spans="1:15" ht="25.5" customHeight="1">
      <c r="A276" s="497">
        <v>3</v>
      </c>
      <c r="B276" s="498">
        <v>2</v>
      </c>
      <c r="C276" s="498">
        <v>2</v>
      </c>
      <c r="D276" s="498">
        <v>3</v>
      </c>
      <c r="E276" s="498"/>
      <c r="F276" s="500"/>
      <c r="G276" s="499" t="s">
        <v>442</v>
      </c>
      <c r="H276" s="477">
        <v>247</v>
      </c>
      <c r="I276" s="486">
        <v>0</v>
      </c>
      <c r="J276" s="528">
        <v>0</v>
      </c>
      <c r="K276" s="487">
        <v>0</v>
      </c>
      <c r="L276" s="487">
        <v>0</v>
      </c>
      <c r="M276"/>
      <c r="N276"/>
      <c r="O276"/>
    </row>
    <row r="277" spans="1:15" ht="30" customHeight="1">
      <c r="A277" s="492">
        <v>3</v>
      </c>
      <c r="B277" s="498">
        <v>2</v>
      </c>
      <c r="C277" s="498">
        <v>2</v>
      </c>
      <c r="D277" s="498">
        <v>3</v>
      </c>
      <c r="E277" s="498">
        <v>1</v>
      </c>
      <c r="F277" s="500"/>
      <c r="G277" s="499" t="s">
        <v>442</v>
      </c>
      <c r="H277" s="477">
        <v>248</v>
      </c>
      <c r="I277" s="486">
        <v>0</v>
      </c>
      <c r="J277" s="486">
        <v>0</v>
      </c>
      <c r="K277" s="486">
        <v>0</v>
      </c>
      <c r="L277" s="486">
        <v>0</v>
      </c>
      <c r="M277"/>
      <c r="N277"/>
      <c r="O277"/>
    </row>
    <row r="278" spans="1:15" ht="31.5" customHeight="1">
      <c r="A278" s="492">
        <v>3</v>
      </c>
      <c r="B278" s="498">
        <v>2</v>
      </c>
      <c r="C278" s="498">
        <v>2</v>
      </c>
      <c r="D278" s="498">
        <v>3</v>
      </c>
      <c r="E278" s="498">
        <v>1</v>
      </c>
      <c r="F278" s="500">
        <v>1</v>
      </c>
      <c r="G278" s="499" t="s">
        <v>445</v>
      </c>
      <c r="H278" s="477">
        <v>249</v>
      </c>
      <c r="I278" s="505"/>
      <c r="J278" s="505"/>
      <c r="K278" s="505"/>
      <c r="L278" s="505"/>
      <c r="M278"/>
      <c r="N278"/>
      <c r="O278"/>
    </row>
    <row r="279" spans="1:15" ht="25.5" customHeight="1">
      <c r="A279" s="492">
        <v>3</v>
      </c>
      <c r="B279" s="498">
        <v>2</v>
      </c>
      <c r="C279" s="498">
        <v>2</v>
      </c>
      <c r="D279" s="498">
        <v>3</v>
      </c>
      <c r="E279" s="498">
        <v>1</v>
      </c>
      <c r="F279" s="500">
        <v>2</v>
      </c>
      <c r="G279" s="499" t="s">
        <v>447</v>
      </c>
      <c r="H279" s="477">
        <v>250</v>
      </c>
      <c r="I279" s="505"/>
      <c r="J279" s="505"/>
      <c r="K279" s="505"/>
      <c r="L279" s="505"/>
      <c r="M279"/>
      <c r="N279"/>
      <c r="O279"/>
    </row>
    <row r="280" spans="1:15" ht="22.5" customHeight="1">
      <c r="A280" s="497">
        <v>3</v>
      </c>
      <c r="B280" s="498">
        <v>2</v>
      </c>
      <c r="C280" s="498">
        <v>2</v>
      </c>
      <c r="D280" s="498">
        <v>4</v>
      </c>
      <c r="E280" s="498"/>
      <c r="F280" s="500"/>
      <c r="G280" s="499" t="s">
        <v>449</v>
      </c>
      <c r="H280" s="477">
        <v>251</v>
      </c>
      <c r="I280" s="486">
        <v>0</v>
      </c>
      <c r="J280" s="528">
        <v>0</v>
      </c>
      <c r="K280" s="487">
        <v>0</v>
      </c>
      <c r="L280" s="487">
        <v>0</v>
      </c>
      <c r="M280"/>
      <c r="N280"/>
      <c r="O280"/>
    </row>
    <row r="281" spans="1:15" ht="12.75" customHeight="1">
      <c r="A281" s="497">
        <v>3</v>
      </c>
      <c r="B281" s="498">
        <v>2</v>
      </c>
      <c r="C281" s="498">
        <v>2</v>
      </c>
      <c r="D281" s="498">
        <v>4</v>
      </c>
      <c r="E281" s="498">
        <v>1</v>
      </c>
      <c r="F281" s="500"/>
      <c r="G281" s="499" t="s">
        <v>449</v>
      </c>
      <c r="H281" s="477">
        <v>252</v>
      </c>
      <c r="I281" s="486">
        <v>0</v>
      </c>
      <c r="J281" s="528">
        <v>0</v>
      </c>
      <c r="K281" s="487">
        <v>0</v>
      </c>
      <c r="L281" s="487">
        <v>0</v>
      </c>
      <c r="M281"/>
      <c r="N281"/>
      <c r="O281"/>
    </row>
    <row r="282" spans="1:15" ht="30.75" customHeight="1">
      <c r="A282" s="497">
        <v>3</v>
      </c>
      <c r="B282" s="498">
        <v>2</v>
      </c>
      <c r="C282" s="498">
        <v>2</v>
      </c>
      <c r="D282" s="498">
        <v>4</v>
      </c>
      <c r="E282" s="498">
        <v>1</v>
      </c>
      <c r="F282" s="500">
        <v>1</v>
      </c>
      <c r="G282" s="499" t="s">
        <v>452</v>
      </c>
      <c r="H282" s="477">
        <v>253</v>
      </c>
      <c r="I282" s="505"/>
      <c r="J282" s="505"/>
      <c r="K282" s="505"/>
      <c r="L282" s="505"/>
      <c r="M282"/>
      <c r="N282"/>
      <c r="O282"/>
    </row>
    <row r="283" spans="1:15" ht="27.75" customHeight="1">
      <c r="A283" s="492">
        <v>3</v>
      </c>
      <c r="B283" s="490">
        <v>2</v>
      </c>
      <c r="C283" s="490">
        <v>2</v>
      </c>
      <c r="D283" s="490">
        <v>4</v>
      </c>
      <c r="E283" s="490">
        <v>1</v>
      </c>
      <c r="F283" s="493">
        <v>2</v>
      </c>
      <c r="G283" s="502" t="s">
        <v>454</v>
      </c>
      <c r="H283" s="477">
        <v>254</v>
      </c>
      <c r="I283" s="505"/>
      <c r="J283" s="505"/>
      <c r="K283" s="505"/>
      <c r="L283" s="505"/>
      <c r="M283"/>
      <c r="N283"/>
      <c r="O283"/>
    </row>
    <row r="284" spans="1:15" ht="14.25" customHeight="1">
      <c r="A284" s="497">
        <v>3</v>
      </c>
      <c r="B284" s="498">
        <v>2</v>
      </c>
      <c r="C284" s="498">
        <v>2</v>
      </c>
      <c r="D284" s="498">
        <v>5</v>
      </c>
      <c r="E284" s="498"/>
      <c r="F284" s="500"/>
      <c r="G284" s="499" t="s">
        <v>651</v>
      </c>
      <c r="H284" s="477">
        <v>255</v>
      </c>
      <c r="I284" s="486">
        <v>0</v>
      </c>
      <c r="J284" s="528">
        <v>0</v>
      </c>
      <c r="K284" s="487">
        <v>0</v>
      </c>
      <c r="L284" s="487">
        <v>0</v>
      </c>
      <c r="M284"/>
      <c r="N284"/>
      <c r="O284"/>
    </row>
    <row r="285" spans="1:15" ht="15.75" customHeight="1">
      <c r="A285" s="497">
        <v>3</v>
      </c>
      <c r="B285" s="498">
        <v>2</v>
      </c>
      <c r="C285" s="498">
        <v>2</v>
      </c>
      <c r="D285" s="498">
        <v>5</v>
      </c>
      <c r="E285" s="498">
        <v>1</v>
      </c>
      <c r="F285" s="500"/>
      <c r="G285" s="499" t="s">
        <v>651</v>
      </c>
      <c r="H285" s="477">
        <v>256</v>
      </c>
      <c r="I285" s="486">
        <v>0</v>
      </c>
      <c r="J285" s="528">
        <v>0</v>
      </c>
      <c r="K285" s="487">
        <v>0</v>
      </c>
      <c r="L285" s="487">
        <v>0</v>
      </c>
      <c r="M285"/>
      <c r="N285"/>
      <c r="O285"/>
    </row>
    <row r="286" spans="1:15" ht="15.75" customHeight="1">
      <c r="A286" s="497">
        <v>3</v>
      </c>
      <c r="B286" s="498">
        <v>2</v>
      </c>
      <c r="C286" s="498">
        <v>2</v>
      </c>
      <c r="D286" s="498">
        <v>5</v>
      </c>
      <c r="E286" s="498">
        <v>1</v>
      </c>
      <c r="F286" s="500">
        <v>1</v>
      </c>
      <c r="G286" s="499" t="s">
        <v>651</v>
      </c>
      <c r="H286" s="477">
        <v>257</v>
      </c>
      <c r="I286" s="505"/>
      <c r="J286" s="505"/>
      <c r="K286" s="505"/>
      <c r="L286" s="505"/>
      <c r="M286"/>
      <c r="N286"/>
      <c r="O286"/>
    </row>
    <row r="287" spans="1:15" ht="14.25" customHeight="1">
      <c r="A287" s="497">
        <v>3</v>
      </c>
      <c r="B287" s="498">
        <v>2</v>
      </c>
      <c r="C287" s="498">
        <v>2</v>
      </c>
      <c r="D287" s="498">
        <v>6</v>
      </c>
      <c r="E287" s="498"/>
      <c r="F287" s="500"/>
      <c r="G287" s="499" t="s">
        <v>163</v>
      </c>
      <c r="H287" s="477">
        <v>258</v>
      </c>
      <c r="I287" s="486">
        <v>0</v>
      </c>
      <c r="J287" s="556">
        <v>0</v>
      </c>
      <c r="K287" s="487">
        <v>0</v>
      </c>
      <c r="L287" s="487">
        <v>0</v>
      </c>
      <c r="M287"/>
      <c r="N287"/>
      <c r="O287"/>
    </row>
    <row r="288" spans="1:15" ht="15" customHeight="1">
      <c r="A288" s="497">
        <v>3</v>
      </c>
      <c r="B288" s="498">
        <v>2</v>
      </c>
      <c r="C288" s="498">
        <v>2</v>
      </c>
      <c r="D288" s="498">
        <v>6</v>
      </c>
      <c r="E288" s="498">
        <v>1</v>
      </c>
      <c r="F288" s="500"/>
      <c r="G288" s="499" t="s">
        <v>163</v>
      </c>
      <c r="H288" s="477">
        <v>259</v>
      </c>
      <c r="I288" s="486">
        <v>0</v>
      </c>
      <c r="J288" s="556">
        <v>0</v>
      </c>
      <c r="K288" s="487">
        <v>0</v>
      </c>
      <c r="L288" s="487">
        <v>0</v>
      </c>
      <c r="M288"/>
      <c r="N288"/>
      <c r="O288"/>
    </row>
    <row r="289" spans="1:15" ht="15" customHeight="1">
      <c r="A289" s="497">
        <v>3</v>
      </c>
      <c r="B289" s="520">
        <v>2</v>
      </c>
      <c r="C289" s="520">
        <v>2</v>
      </c>
      <c r="D289" s="498">
        <v>6</v>
      </c>
      <c r="E289" s="520">
        <v>1</v>
      </c>
      <c r="F289" s="521">
        <v>1</v>
      </c>
      <c r="G289" s="522" t="s">
        <v>163</v>
      </c>
      <c r="H289" s="477">
        <v>260</v>
      </c>
      <c r="I289" s="505"/>
      <c r="J289" s="505"/>
      <c r="K289" s="505"/>
      <c r="L289" s="505"/>
      <c r="M289"/>
      <c r="N289"/>
      <c r="O289"/>
    </row>
    <row r="290" spans="1:15" ht="14.25" customHeight="1">
      <c r="A290" s="502">
        <v>3</v>
      </c>
      <c r="B290" s="497">
        <v>2</v>
      </c>
      <c r="C290" s="498">
        <v>2</v>
      </c>
      <c r="D290" s="498">
        <v>7</v>
      </c>
      <c r="E290" s="498"/>
      <c r="F290" s="500"/>
      <c r="G290" s="499" t="s">
        <v>421</v>
      </c>
      <c r="H290" s="477">
        <v>261</v>
      </c>
      <c r="I290" s="486">
        <v>0</v>
      </c>
      <c r="J290" s="556">
        <v>0</v>
      </c>
      <c r="K290" s="487">
        <v>0</v>
      </c>
      <c r="L290" s="487">
        <v>0</v>
      </c>
      <c r="M290"/>
      <c r="N290"/>
      <c r="O290"/>
    </row>
    <row r="291" spans="1:15" ht="15" customHeight="1">
      <c r="A291" s="502">
        <v>3</v>
      </c>
      <c r="B291" s="497">
        <v>2</v>
      </c>
      <c r="C291" s="498">
        <v>2</v>
      </c>
      <c r="D291" s="498">
        <v>7</v>
      </c>
      <c r="E291" s="498">
        <v>1</v>
      </c>
      <c r="F291" s="500"/>
      <c r="G291" s="499" t="s">
        <v>421</v>
      </c>
      <c r="H291" s="477">
        <v>262</v>
      </c>
      <c r="I291" s="486">
        <v>0</v>
      </c>
      <c r="J291" s="486">
        <v>0</v>
      </c>
      <c r="K291" s="486">
        <v>0</v>
      </c>
      <c r="L291" s="486">
        <v>0</v>
      </c>
      <c r="M291"/>
      <c r="N291"/>
      <c r="O291"/>
    </row>
    <row r="292" spans="1:15" ht="27.75" customHeight="1">
      <c r="A292" s="502">
        <v>3</v>
      </c>
      <c r="B292" s="497">
        <v>2</v>
      </c>
      <c r="C292" s="497">
        <v>2</v>
      </c>
      <c r="D292" s="498">
        <v>7</v>
      </c>
      <c r="E292" s="498">
        <v>1</v>
      </c>
      <c r="F292" s="500">
        <v>1</v>
      </c>
      <c r="G292" s="499" t="s">
        <v>646</v>
      </c>
      <c r="H292" s="477">
        <v>263</v>
      </c>
      <c r="I292" s="505"/>
      <c r="J292" s="505"/>
      <c r="K292" s="505"/>
      <c r="L292" s="505"/>
      <c r="M292"/>
      <c r="N292"/>
      <c r="O292"/>
    </row>
    <row r="293" spans="1:15" ht="25.5" customHeight="1">
      <c r="A293" s="502">
        <v>3</v>
      </c>
      <c r="B293" s="497">
        <v>2</v>
      </c>
      <c r="C293" s="497">
        <v>2</v>
      </c>
      <c r="D293" s="498">
        <v>7</v>
      </c>
      <c r="E293" s="498">
        <v>1</v>
      </c>
      <c r="F293" s="500">
        <v>2</v>
      </c>
      <c r="G293" s="499" t="s">
        <v>647</v>
      </c>
      <c r="H293" s="477">
        <v>264</v>
      </c>
      <c r="I293" s="505"/>
      <c r="J293" s="505"/>
      <c r="K293" s="505"/>
      <c r="L293" s="505"/>
      <c r="M293"/>
      <c r="N293"/>
      <c r="O293"/>
    </row>
    <row r="294" spans="1:15" ht="30" customHeight="1">
      <c r="A294" s="506">
        <v>3</v>
      </c>
      <c r="B294" s="506">
        <v>3</v>
      </c>
      <c r="C294" s="482"/>
      <c r="D294" s="483"/>
      <c r="E294" s="483"/>
      <c r="F294" s="485"/>
      <c r="G294" s="484" t="s">
        <v>652</v>
      </c>
      <c r="H294" s="477">
        <v>265</v>
      </c>
      <c r="I294" s="486">
        <v>0</v>
      </c>
      <c r="J294" s="556">
        <v>0</v>
      </c>
      <c r="K294" s="487">
        <v>0</v>
      </c>
      <c r="L294" s="487">
        <v>0</v>
      </c>
      <c r="M294"/>
      <c r="N294"/>
      <c r="O294"/>
    </row>
    <row r="295" spans="1:15" ht="40.5" customHeight="1">
      <c r="A295" s="502">
        <v>3</v>
      </c>
      <c r="B295" s="502">
        <v>3</v>
      </c>
      <c r="C295" s="497">
        <v>1</v>
      </c>
      <c r="D295" s="498"/>
      <c r="E295" s="498"/>
      <c r="F295" s="500"/>
      <c r="G295" s="499" t="s">
        <v>653</v>
      </c>
      <c r="H295" s="477">
        <v>266</v>
      </c>
      <c r="I295" s="486">
        <v>0</v>
      </c>
      <c r="J295" s="556">
        <v>0</v>
      </c>
      <c r="K295" s="487">
        <v>0</v>
      </c>
      <c r="L295" s="487">
        <v>0</v>
      </c>
      <c r="M295"/>
      <c r="N295"/>
      <c r="O295"/>
    </row>
    <row r="296" spans="1:15" ht="15" customHeight="1">
      <c r="A296" s="502">
        <v>3</v>
      </c>
      <c r="B296" s="502">
        <v>3</v>
      </c>
      <c r="C296" s="497">
        <v>1</v>
      </c>
      <c r="D296" s="498">
        <v>1</v>
      </c>
      <c r="E296" s="498"/>
      <c r="F296" s="500"/>
      <c r="G296" s="499" t="s">
        <v>649</v>
      </c>
      <c r="H296" s="477">
        <v>267</v>
      </c>
      <c r="I296" s="486">
        <v>0</v>
      </c>
      <c r="J296" s="486">
        <v>0</v>
      </c>
      <c r="K296" s="486">
        <v>0</v>
      </c>
      <c r="L296" s="486">
        <v>0</v>
      </c>
      <c r="M296"/>
      <c r="N296"/>
      <c r="O296"/>
    </row>
    <row r="297" spans="1:15" ht="12.75" customHeight="1">
      <c r="A297" s="502">
        <v>3</v>
      </c>
      <c r="B297" s="502">
        <v>3</v>
      </c>
      <c r="C297" s="497">
        <v>1</v>
      </c>
      <c r="D297" s="498">
        <v>1</v>
      </c>
      <c r="E297" s="498">
        <v>1</v>
      </c>
      <c r="F297" s="500"/>
      <c r="G297" s="499" t="s">
        <v>151</v>
      </c>
      <c r="H297" s="477">
        <v>268</v>
      </c>
      <c r="I297" s="486">
        <v>0</v>
      </c>
      <c r="J297" s="556">
        <v>0</v>
      </c>
      <c r="K297" s="487">
        <v>0</v>
      </c>
      <c r="L297" s="487">
        <v>0</v>
      </c>
      <c r="M297"/>
      <c r="N297"/>
      <c r="O297"/>
    </row>
    <row r="298" spans="1:15" ht="15" customHeight="1">
      <c r="A298" s="502">
        <v>3</v>
      </c>
      <c r="B298" s="502">
        <v>3</v>
      </c>
      <c r="C298" s="497">
        <v>1</v>
      </c>
      <c r="D298" s="498">
        <v>1</v>
      </c>
      <c r="E298" s="498">
        <v>1</v>
      </c>
      <c r="F298" s="500">
        <v>1</v>
      </c>
      <c r="G298" s="499" t="s">
        <v>151</v>
      </c>
      <c r="H298" s="477">
        <v>269</v>
      </c>
      <c r="I298" s="505"/>
      <c r="J298" s="505"/>
      <c r="K298" s="505"/>
      <c r="L298" s="505"/>
      <c r="M298"/>
      <c r="N298"/>
      <c r="O298"/>
    </row>
    <row r="299" spans="1:15" ht="14.25" customHeight="1">
      <c r="A299" s="502">
        <v>3</v>
      </c>
      <c r="B299" s="502">
        <v>3</v>
      </c>
      <c r="C299" s="497">
        <v>1</v>
      </c>
      <c r="D299" s="498">
        <v>1</v>
      </c>
      <c r="E299" s="498">
        <v>2</v>
      </c>
      <c r="F299" s="500"/>
      <c r="G299" s="499" t="s">
        <v>433</v>
      </c>
      <c r="H299" s="477">
        <v>270</v>
      </c>
      <c r="I299" s="486">
        <v>0</v>
      </c>
      <c r="J299" s="486">
        <v>0</v>
      </c>
      <c r="K299" s="486">
        <v>0</v>
      </c>
      <c r="L299" s="486">
        <v>0</v>
      </c>
      <c r="M299"/>
      <c r="N299"/>
      <c r="O299"/>
    </row>
    <row r="300" spans="1:15" ht="14.25" customHeight="1">
      <c r="A300" s="502">
        <v>3</v>
      </c>
      <c r="B300" s="502">
        <v>3</v>
      </c>
      <c r="C300" s="497">
        <v>1</v>
      </c>
      <c r="D300" s="498">
        <v>1</v>
      </c>
      <c r="E300" s="498">
        <v>2</v>
      </c>
      <c r="F300" s="500">
        <v>1</v>
      </c>
      <c r="G300" s="499" t="s">
        <v>388</v>
      </c>
      <c r="H300" s="477">
        <v>271</v>
      </c>
      <c r="I300" s="505"/>
      <c r="J300" s="505"/>
      <c r="K300" s="505"/>
      <c r="L300" s="505"/>
      <c r="M300"/>
      <c r="N300"/>
      <c r="O300"/>
    </row>
    <row r="301" spans="1:15" ht="14.25" customHeight="1">
      <c r="A301" s="502">
        <v>3</v>
      </c>
      <c r="B301" s="502">
        <v>3</v>
      </c>
      <c r="C301" s="497">
        <v>1</v>
      </c>
      <c r="D301" s="498">
        <v>1</v>
      </c>
      <c r="E301" s="498">
        <v>2</v>
      </c>
      <c r="F301" s="500">
        <v>2</v>
      </c>
      <c r="G301" s="499" t="s">
        <v>389</v>
      </c>
      <c r="H301" s="477">
        <v>272</v>
      </c>
      <c r="I301" s="505"/>
      <c r="J301" s="505"/>
      <c r="K301" s="505"/>
      <c r="L301" s="505"/>
      <c r="M301"/>
      <c r="N301"/>
      <c r="O301"/>
    </row>
    <row r="302" spans="1:15" ht="14.25" customHeight="1">
      <c r="A302" s="502">
        <v>3</v>
      </c>
      <c r="B302" s="502">
        <v>3</v>
      </c>
      <c r="C302" s="497">
        <v>1</v>
      </c>
      <c r="D302" s="498">
        <v>1</v>
      </c>
      <c r="E302" s="498">
        <v>3</v>
      </c>
      <c r="F302" s="500"/>
      <c r="G302" s="499" t="s">
        <v>390</v>
      </c>
      <c r="H302" s="477">
        <v>273</v>
      </c>
      <c r="I302" s="486">
        <v>0</v>
      </c>
      <c r="J302" s="486">
        <v>0</v>
      </c>
      <c r="K302" s="486">
        <v>0</v>
      </c>
      <c r="L302" s="486">
        <v>0</v>
      </c>
      <c r="M302"/>
      <c r="N302"/>
      <c r="O302"/>
    </row>
    <row r="303" spans="1:15" ht="14.25" customHeight="1">
      <c r="A303" s="502">
        <v>3</v>
      </c>
      <c r="B303" s="502">
        <v>3</v>
      </c>
      <c r="C303" s="497">
        <v>1</v>
      </c>
      <c r="D303" s="498">
        <v>1</v>
      </c>
      <c r="E303" s="498">
        <v>3</v>
      </c>
      <c r="F303" s="500">
        <v>1</v>
      </c>
      <c r="G303" s="499" t="s">
        <v>475</v>
      </c>
      <c r="H303" s="477">
        <v>274</v>
      </c>
      <c r="I303" s="505"/>
      <c r="J303" s="505"/>
      <c r="K303" s="505"/>
      <c r="L303" s="505"/>
      <c r="M303"/>
      <c r="N303"/>
      <c r="O303"/>
    </row>
    <row r="304" spans="1:15" ht="14.25" customHeight="1">
      <c r="A304" s="502">
        <v>3</v>
      </c>
      <c r="B304" s="502">
        <v>3</v>
      </c>
      <c r="C304" s="497">
        <v>1</v>
      </c>
      <c r="D304" s="498">
        <v>1</v>
      </c>
      <c r="E304" s="498">
        <v>3</v>
      </c>
      <c r="F304" s="500">
        <v>2</v>
      </c>
      <c r="G304" s="499" t="s">
        <v>434</v>
      </c>
      <c r="H304" s="477">
        <v>275</v>
      </c>
      <c r="I304" s="505"/>
      <c r="J304" s="505"/>
      <c r="K304" s="505"/>
      <c r="L304" s="505"/>
      <c r="M304"/>
      <c r="N304"/>
      <c r="O304"/>
    </row>
    <row r="305" spans="1:15" ht="12.75" customHeight="1">
      <c r="A305" s="518">
        <v>3</v>
      </c>
      <c r="B305" s="492">
        <v>3</v>
      </c>
      <c r="C305" s="497">
        <v>1</v>
      </c>
      <c r="D305" s="498">
        <v>2</v>
      </c>
      <c r="E305" s="498"/>
      <c r="F305" s="500"/>
      <c r="G305" s="499" t="s">
        <v>654</v>
      </c>
      <c r="H305" s="477">
        <v>276</v>
      </c>
      <c r="I305" s="486">
        <v>0</v>
      </c>
      <c r="J305" s="556">
        <v>0</v>
      </c>
      <c r="K305" s="487">
        <v>0</v>
      </c>
      <c r="L305" s="487">
        <v>0</v>
      </c>
      <c r="M305"/>
      <c r="N305"/>
      <c r="O305"/>
    </row>
    <row r="306" spans="1:15" ht="15" customHeight="1">
      <c r="A306" s="518">
        <v>3</v>
      </c>
      <c r="B306" s="518">
        <v>3</v>
      </c>
      <c r="C306" s="492">
        <v>1</v>
      </c>
      <c r="D306" s="490">
        <v>2</v>
      </c>
      <c r="E306" s="490">
        <v>1</v>
      </c>
      <c r="F306" s="493"/>
      <c r="G306" s="499" t="s">
        <v>654</v>
      </c>
      <c r="H306" s="477">
        <v>277</v>
      </c>
      <c r="I306" s="508">
        <v>0</v>
      </c>
      <c r="J306" s="557">
        <v>0</v>
      </c>
      <c r="K306" s="509">
        <v>0</v>
      </c>
      <c r="L306" s="509">
        <v>0</v>
      </c>
      <c r="M306"/>
      <c r="N306"/>
      <c r="O306"/>
    </row>
    <row r="307" spans="1:15" ht="15" customHeight="1">
      <c r="A307" s="502">
        <v>3</v>
      </c>
      <c r="B307" s="502">
        <v>3</v>
      </c>
      <c r="C307" s="497">
        <v>1</v>
      </c>
      <c r="D307" s="498">
        <v>2</v>
      </c>
      <c r="E307" s="498">
        <v>1</v>
      </c>
      <c r="F307" s="500">
        <v>1</v>
      </c>
      <c r="G307" s="499" t="s">
        <v>478</v>
      </c>
      <c r="H307" s="477">
        <v>278</v>
      </c>
      <c r="I307" s="505"/>
      <c r="J307" s="505"/>
      <c r="K307" s="505"/>
      <c r="L307" s="505"/>
      <c r="M307"/>
      <c r="N307"/>
      <c r="O307"/>
    </row>
    <row r="308" spans="1:15" ht="12.75" customHeight="1">
      <c r="A308" s="510">
        <v>3</v>
      </c>
      <c r="B308" s="543">
        <v>3</v>
      </c>
      <c r="C308" s="519">
        <v>1</v>
      </c>
      <c r="D308" s="520">
        <v>2</v>
      </c>
      <c r="E308" s="520">
        <v>1</v>
      </c>
      <c r="F308" s="521">
        <v>2</v>
      </c>
      <c r="G308" s="522" t="s">
        <v>480</v>
      </c>
      <c r="H308" s="477">
        <v>279</v>
      </c>
      <c r="I308" s="505"/>
      <c r="J308" s="505"/>
      <c r="K308" s="505"/>
      <c r="L308" s="505"/>
      <c r="M308"/>
      <c r="N308"/>
      <c r="O308"/>
    </row>
    <row r="309" spans="1:15" ht="15.75" customHeight="1">
      <c r="A309" s="497">
        <v>3</v>
      </c>
      <c r="B309" s="499">
        <v>3</v>
      </c>
      <c r="C309" s="497">
        <v>1</v>
      </c>
      <c r="D309" s="498">
        <v>3</v>
      </c>
      <c r="E309" s="498"/>
      <c r="F309" s="500"/>
      <c r="G309" s="499" t="s">
        <v>482</v>
      </c>
      <c r="H309" s="477">
        <v>280</v>
      </c>
      <c r="I309" s="486">
        <v>0</v>
      </c>
      <c r="J309" s="556">
        <v>0</v>
      </c>
      <c r="K309" s="487">
        <v>0</v>
      </c>
      <c r="L309" s="487">
        <v>0</v>
      </c>
      <c r="M309"/>
      <c r="N309"/>
      <c r="O309"/>
    </row>
    <row r="310" spans="1:15" ht="15.75" customHeight="1">
      <c r="A310" s="497">
        <v>3</v>
      </c>
      <c r="B310" s="522">
        <v>3</v>
      </c>
      <c r="C310" s="519">
        <v>1</v>
      </c>
      <c r="D310" s="520">
        <v>3</v>
      </c>
      <c r="E310" s="520">
        <v>1</v>
      </c>
      <c r="F310" s="521"/>
      <c r="G310" s="499" t="s">
        <v>482</v>
      </c>
      <c r="H310" s="477">
        <v>281</v>
      </c>
      <c r="I310" s="487">
        <v>0</v>
      </c>
      <c r="J310" s="487">
        <v>0</v>
      </c>
      <c r="K310" s="487">
        <v>0</v>
      </c>
      <c r="L310" s="487">
        <v>0</v>
      </c>
      <c r="M310"/>
      <c r="N310"/>
      <c r="O310"/>
    </row>
    <row r="311" spans="1:15" ht="27" customHeight="1">
      <c r="A311" s="497">
        <v>3</v>
      </c>
      <c r="B311" s="499">
        <v>3</v>
      </c>
      <c r="C311" s="497">
        <v>1</v>
      </c>
      <c r="D311" s="498">
        <v>3</v>
      </c>
      <c r="E311" s="498">
        <v>1</v>
      </c>
      <c r="F311" s="500">
        <v>1</v>
      </c>
      <c r="G311" s="499" t="s">
        <v>485</v>
      </c>
      <c r="H311" s="477">
        <v>282</v>
      </c>
      <c r="I311" s="548"/>
      <c r="J311" s="548"/>
      <c r="K311" s="548"/>
      <c r="L311" s="547"/>
      <c r="M311"/>
      <c r="N311"/>
      <c r="O311"/>
    </row>
    <row r="312" spans="1:15" ht="26.25" customHeight="1">
      <c r="A312" s="497">
        <v>3</v>
      </c>
      <c r="B312" s="499">
        <v>3</v>
      </c>
      <c r="C312" s="497">
        <v>1</v>
      </c>
      <c r="D312" s="498">
        <v>3</v>
      </c>
      <c r="E312" s="498">
        <v>1</v>
      </c>
      <c r="F312" s="500">
        <v>2</v>
      </c>
      <c r="G312" s="499" t="s">
        <v>487</v>
      </c>
      <c r="H312" s="477">
        <v>283</v>
      </c>
      <c r="I312" s="505"/>
      <c r="J312" s="505"/>
      <c r="K312" s="505"/>
      <c r="L312" s="505"/>
      <c r="M312"/>
      <c r="N312"/>
      <c r="O312"/>
    </row>
    <row r="313" spans="1:15" ht="12.75" customHeight="1">
      <c r="A313" s="497">
        <v>3</v>
      </c>
      <c r="B313" s="499">
        <v>3</v>
      </c>
      <c r="C313" s="497">
        <v>1</v>
      </c>
      <c r="D313" s="498">
        <v>4</v>
      </c>
      <c r="E313" s="498"/>
      <c r="F313" s="500"/>
      <c r="G313" s="499" t="s">
        <v>655</v>
      </c>
      <c r="H313" s="477">
        <v>284</v>
      </c>
      <c r="I313" s="486">
        <v>0</v>
      </c>
      <c r="J313" s="556">
        <v>0</v>
      </c>
      <c r="K313" s="487">
        <v>0</v>
      </c>
      <c r="L313" s="487">
        <v>0</v>
      </c>
      <c r="M313"/>
      <c r="N313"/>
      <c r="O313"/>
    </row>
    <row r="314" spans="1:15" ht="15" customHeight="1">
      <c r="A314" s="502">
        <v>3</v>
      </c>
      <c r="B314" s="497">
        <v>3</v>
      </c>
      <c r="C314" s="498">
        <v>1</v>
      </c>
      <c r="D314" s="498">
        <v>4</v>
      </c>
      <c r="E314" s="498">
        <v>1</v>
      </c>
      <c r="F314" s="500"/>
      <c r="G314" s="499" t="s">
        <v>655</v>
      </c>
      <c r="H314" s="477">
        <v>285</v>
      </c>
      <c r="I314" s="486">
        <v>0</v>
      </c>
      <c r="J314" s="486">
        <v>0</v>
      </c>
      <c r="K314" s="486">
        <v>0</v>
      </c>
      <c r="L314" s="486">
        <v>0</v>
      </c>
      <c r="M314"/>
      <c r="N314"/>
      <c r="O314"/>
    </row>
    <row r="315" spans="1:15" ht="12.75" customHeight="1">
      <c r="A315" s="502">
        <v>3</v>
      </c>
      <c r="B315" s="497">
        <v>3</v>
      </c>
      <c r="C315" s="498">
        <v>1</v>
      </c>
      <c r="D315" s="498">
        <v>4</v>
      </c>
      <c r="E315" s="498">
        <v>1</v>
      </c>
      <c r="F315" s="500">
        <v>1</v>
      </c>
      <c r="G315" s="499" t="s">
        <v>491</v>
      </c>
      <c r="H315" s="477">
        <v>286</v>
      </c>
      <c r="I315" s="504"/>
      <c r="J315" s="505"/>
      <c r="K315" s="505"/>
      <c r="L315" s="504"/>
      <c r="M315"/>
      <c r="N315"/>
      <c r="O315"/>
    </row>
    <row r="316" spans="1:15" ht="14.25" customHeight="1">
      <c r="A316" s="497">
        <v>3</v>
      </c>
      <c r="B316" s="498">
        <v>3</v>
      </c>
      <c r="C316" s="498">
        <v>1</v>
      </c>
      <c r="D316" s="498">
        <v>4</v>
      </c>
      <c r="E316" s="498">
        <v>1</v>
      </c>
      <c r="F316" s="500">
        <v>2</v>
      </c>
      <c r="G316" s="499" t="s">
        <v>493</v>
      </c>
      <c r="H316" s="477">
        <v>287</v>
      </c>
      <c r="I316" s="505"/>
      <c r="J316" s="548"/>
      <c r="K316" s="548"/>
      <c r="L316" s="547"/>
      <c r="M316"/>
      <c r="N316"/>
      <c r="O316"/>
    </row>
    <row r="317" spans="1:15" ht="15.75" customHeight="1">
      <c r="A317" s="497">
        <v>3</v>
      </c>
      <c r="B317" s="498">
        <v>3</v>
      </c>
      <c r="C317" s="498">
        <v>1</v>
      </c>
      <c r="D317" s="498">
        <v>5</v>
      </c>
      <c r="E317" s="498"/>
      <c r="F317" s="500"/>
      <c r="G317" s="499" t="s">
        <v>656</v>
      </c>
      <c r="H317" s="477">
        <v>288</v>
      </c>
      <c r="I317" s="509">
        <v>0</v>
      </c>
      <c r="J317" s="556">
        <v>0</v>
      </c>
      <c r="K317" s="487">
        <v>0</v>
      </c>
      <c r="L317" s="487">
        <v>0</v>
      </c>
      <c r="M317"/>
      <c r="N317"/>
      <c r="O317"/>
    </row>
    <row r="318" spans="1:15" ht="14.25" customHeight="1">
      <c r="A318" s="492">
        <v>3</v>
      </c>
      <c r="B318" s="520">
        <v>3</v>
      </c>
      <c r="C318" s="520">
        <v>1</v>
      </c>
      <c r="D318" s="520">
        <v>5</v>
      </c>
      <c r="E318" s="520">
        <v>1</v>
      </c>
      <c r="F318" s="521"/>
      <c r="G318" s="499" t="s">
        <v>656</v>
      </c>
      <c r="H318" s="477">
        <v>289</v>
      </c>
      <c r="I318" s="487">
        <v>0</v>
      </c>
      <c r="J318" s="557">
        <v>0</v>
      </c>
      <c r="K318" s="509">
        <v>0</v>
      </c>
      <c r="L318" s="509">
        <v>0</v>
      </c>
      <c r="M318"/>
      <c r="N318"/>
      <c r="O318"/>
    </row>
    <row r="319" spans="1:15" ht="14.25" customHeight="1">
      <c r="A319" s="497">
        <v>3</v>
      </c>
      <c r="B319" s="498">
        <v>3</v>
      </c>
      <c r="C319" s="498">
        <v>1</v>
      </c>
      <c r="D319" s="498">
        <v>5</v>
      </c>
      <c r="E319" s="498">
        <v>1</v>
      </c>
      <c r="F319" s="500">
        <v>1</v>
      </c>
      <c r="G319" s="499" t="s">
        <v>657</v>
      </c>
      <c r="H319" s="477">
        <v>290</v>
      </c>
      <c r="I319" s="505"/>
      <c r="J319" s="548"/>
      <c r="K319" s="548"/>
      <c r="L319" s="547"/>
      <c r="M319"/>
      <c r="N319"/>
      <c r="O319"/>
    </row>
    <row r="320" spans="1:15" ht="14.25" customHeight="1">
      <c r="A320" s="497">
        <v>3</v>
      </c>
      <c r="B320" s="498">
        <v>3</v>
      </c>
      <c r="C320" s="498">
        <v>1</v>
      </c>
      <c r="D320" s="498">
        <v>6</v>
      </c>
      <c r="E320" s="498"/>
      <c r="F320" s="500"/>
      <c r="G320" s="499" t="s">
        <v>163</v>
      </c>
      <c r="H320" s="477">
        <v>291</v>
      </c>
      <c r="I320" s="487">
        <v>0</v>
      </c>
      <c r="J320" s="556">
        <v>0</v>
      </c>
      <c r="K320" s="487">
        <v>0</v>
      </c>
      <c r="L320" s="487">
        <v>0</v>
      </c>
      <c r="M320"/>
      <c r="N320"/>
      <c r="O320"/>
    </row>
    <row r="321" spans="1:15" ht="13.5" customHeight="1">
      <c r="A321" s="497">
        <v>3</v>
      </c>
      <c r="B321" s="498">
        <v>3</v>
      </c>
      <c r="C321" s="498">
        <v>1</v>
      </c>
      <c r="D321" s="498">
        <v>6</v>
      </c>
      <c r="E321" s="498">
        <v>1</v>
      </c>
      <c r="F321" s="500"/>
      <c r="G321" s="499" t="s">
        <v>163</v>
      </c>
      <c r="H321" s="477">
        <v>292</v>
      </c>
      <c r="I321" s="486">
        <v>0</v>
      </c>
      <c r="J321" s="556">
        <v>0</v>
      </c>
      <c r="K321" s="487">
        <v>0</v>
      </c>
      <c r="L321" s="487">
        <v>0</v>
      </c>
      <c r="M321"/>
      <c r="N321"/>
      <c r="O321"/>
    </row>
    <row r="322" spans="1:15" ht="14.25" customHeight="1">
      <c r="A322" s="497">
        <v>3</v>
      </c>
      <c r="B322" s="498">
        <v>3</v>
      </c>
      <c r="C322" s="498">
        <v>1</v>
      </c>
      <c r="D322" s="498">
        <v>6</v>
      </c>
      <c r="E322" s="498">
        <v>1</v>
      </c>
      <c r="F322" s="500">
        <v>1</v>
      </c>
      <c r="G322" s="499" t="s">
        <v>163</v>
      </c>
      <c r="H322" s="477">
        <v>293</v>
      </c>
      <c r="I322" s="548"/>
      <c r="J322" s="548"/>
      <c r="K322" s="548"/>
      <c r="L322" s="547"/>
      <c r="M322"/>
      <c r="N322"/>
      <c r="O322"/>
    </row>
    <row r="323" spans="1:15" ht="15" customHeight="1">
      <c r="A323" s="497">
        <v>3</v>
      </c>
      <c r="B323" s="498">
        <v>3</v>
      </c>
      <c r="C323" s="498">
        <v>1</v>
      </c>
      <c r="D323" s="498">
        <v>7</v>
      </c>
      <c r="E323" s="498"/>
      <c r="F323" s="500"/>
      <c r="G323" s="499" t="s">
        <v>502</v>
      </c>
      <c r="H323" s="477">
        <v>294</v>
      </c>
      <c r="I323" s="486">
        <v>0</v>
      </c>
      <c r="J323" s="556">
        <v>0</v>
      </c>
      <c r="K323" s="487">
        <v>0</v>
      </c>
      <c r="L323" s="487">
        <v>0</v>
      </c>
      <c r="M323"/>
      <c r="N323"/>
      <c r="O323"/>
    </row>
    <row r="324" spans="1:15" ht="16.5" customHeight="1">
      <c r="A324" s="497">
        <v>3</v>
      </c>
      <c r="B324" s="498">
        <v>3</v>
      </c>
      <c r="C324" s="498">
        <v>1</v>
      </c>
      <c r="D324" s="498">
        <v>7</v>
      </c>
      <c r="E324" s="498">
        <v>1</v>
      </c>
      <c r="F324" s="500"/>
      <c r="G324" s="499" t="s">
        <v>502</v>
      </c>
      <c r="H324" s="477">
        <v>295</v>
      </c>
      <c r="I324" s="486">
        <v>0</v>
      </c>
      <c r="J324" s="486">
        <v>0</v>
      </c>
      <c r="K324" s="486">
        <v>0</v>
      </c>
      <c r="L324" s="486">
        <v>0</v>
      </c>
      <c r="M324"/>
      <c r="N324"/>
      <c r="O324"/>
    </row>
    <row r="325" spans="1:15" ht="27" customHeight="1">
      <c r="A325" s="497">
        <v>3</v>
      </c>
      <c r="B325" s="498">
        <v>3</v>
      </c>
      <c r="C325" s="498">
        <v>1</v>
      </c>
      <c r="D325" s="498">
        <v>7</v>
      </c>
      <c r="E325" s="498">
        <v>1</v>
      </c>
      <c r="F325" s="500">
        <v>1</v>
      </c>
      <c r="G325" s="499" t="s">
        <v>537</v>
      </c>
      <c r="H325" s="477">
        <v>296</v>
      </c>
      <c r="I325" s="548"/>
      <c r="J325" s="548"/>
      <c r="K325" s="548"/>
      <c r="L325" s="547"/>
      <c r="M325"/>
      <c r="N325"/>
      <c r="O325"/>
    </row>
    <row r="326" spans="1:15" ht="27.75" customHeight="1">
      <c r="A326" s="497">
        <v>3</v>
      </c>
      <c r="B326" s="498">
        <v>3</v>
      </c>
      <c r="C326" s="498">
        <v>1</v>
      </c>
      <c r="D326" s="498">
        <v>7</v>
      </c>
      <c r="E326" s="498">
        <v>1</v>
      </c>
      <c r="F326" s="500">
        <v>2</v>
      </c>
      <c r="G326" s="499" t="s">
        <v>539</v>
      </c>
      <c r="H326" s="477">
        <v>297</v>
      </c>
      <c r="I326" s="505"/>
      <c r="J326" s="505"/>
      <c r="K326" s="505"/>
      <c r="L326" s="505"/>
      <c r="M326"/>
      <c r="N326"/>
      <c r="O326"/>
    </row>
    <row r="327" spans="1:15" ht="38.25" customHeight="1">
      <c r="A327" s="497">
        <v>3</v>
      </c>
      <c r="B327" s="498">
        <v>3</v>
      </c>
      <c r="C327" s="498">
        <v>2</v>
      </c>
      <c r="D327" s="498"/>
      <c r="E327" s="498"/>
      <c r="F327" s="500"/>
      <c r="G327" s="499" t="s">
        <v>658</v>
      </c>
      <c r="H327" s="477">
        <v>298</v>
      </c>
      <c r="I327" s="486">
        <v>0</v>
      </c>
      <c r="J327" s="556">
        <v>0</v>
      </c>
      <c r="K327" s="487">
        <v>0</v>
      </c>
      <c r="L327" s="487">
        <v>0</v>
      </c>
      <c r="M327"/>
      <c r="N327"/>
      <c r="O327"/>
    </row>
    <row r="328" spans="1:15" ht="15" customHeight="1">
      <c r="A328" s="497">
        <v>3</v>
      </c>
      <c r="B328" s="498">
        <v>3</v>
      </c>
      <c r="C328" s="498">
        <v>2</v>
      </c>
      <c r="D328" s="498">
        <v>1</v>
      </c>
      <c r="E328" s="498"/>
      <c r="F328" s="500"/>
      <c r="G328" s="499" t="s">
        <v>643</v>
      </c>
      <c r="H328" s="477">
        <v>299</v>
      </c>
      <c r="I328" s="486">
        <v>0</v>
      </c>
      <c r="J328" s="556">
        <v>0</v>
      </c>
      <c r="K328" s="487">
        <v>0</v>
      </c>
      <c r="L328" s="487">
        <v>0</v>
      </c>
      <c r="M328"/>
      <c r="N328"/>
      <c r="O328"/>
    </row>
    <row r="329" spans="1:15" ht="12.75" customHeight="1">
      <c r="A329" s="502">
        <v>3</v>
      </c>
      <c r="B329" s="497">
        <v>3</v>
      </c>
      <c r="C329" s="498">
        <v>2</v>
      </c>
      <c r="D329" s="499">
        <v>1</v>
      </c>
      <c r="E329" s="497">
        <v>1</v>
      </c>
      <c r="F329" s="500"/>
      <c r="G329" s="499" t="s">
        <v>643</v>
      </c>
      <c r="H329" s="477">
        <v>300</v>
      </c>
      <c r="I329" s="486">
        <v>0</v>
      </c>
      <c r="J329" s="486">
        <v>0</v>
      </c>
      <c r="K329" s="486">
        <v>0</v>
      </c>
      <c r="L329" s="486">
        <v>0</v>
      </c>
      <c r="M329"/>
      <c r="N329"/>
      <c r="O329"/>
    </row>
    <row r="330" spans="1:15" ht="13.5" customHeight="1">
      <c r="A330" s="502">
        <v>3</v>
      </c>
      <c r="B330" s="497">
        <v>3</v>
      </c>
      <c r="C330" s="498">
        <v>2</v>
      </c>
      <c r="D330" s="499">
        <v>1</v>
      </c>
      <c r="E330" s="497">
        <v>1</v>
      </c>
      <c r="F330" s="500">
        <v>1</v>
      </c>
      <c r="G330" s="499" t="s">
        <v>151</v>
      </c>
      <c r="H330" s="477">
        <v>301</v>
      </c>
      <c r="I330" s="548"/>
      <c r="J330" s="548"/>
      <c r="K330" s="548"/>
      <c r="L330" s="547"/>
      <c r="M330"/>
      <c r="N330"/>
      <c r="O330"/>
    </row>
    <row r="331" spans="1:15" ht="12.75" customHeight="1">
      <c r="A331" s="502">
        <v>3</v>
      </c>
      <c r="B331" s="497">
        <v>3</v>
      </c>
      <c r="C331" s="498">
        <v>2</v>
      </c>
      <c r="D331" s="499">
        <v>1</v>
      </c>
      <c r="E331" s="497">
        <v>2</v>
      </c>
      <c r="F331" s="500"/>
      <c r="G331" s="522" t="s">
        <v>433</v>
      </c>
      <c r="H331" s="477">
        <v>302</v>
      </c>
      <c r="I331" s="486">
        <v>0</v>
      </c>
      <c r="J331" s="486">
        <v>0</v>
      </c>
      <c r="K331" s="486">
        <v>0</v>
      </c>
      <c r="L331" s="486">
        <v>0</v>
      </c>
      <c r="M331"/>
      <c r="N331"/>
      <c r="O331"/>
    </row>
    <row r="332" spans="1:15" ht="12.75" customHeight="1">
      <c r="A332" s="502">
        <v>3</v>
      </c>
      <c r="B332" s="497">
        <v>3</v>
      </c>
      <c r="C332" s="498">
        <v>2</v>
      </c>
      <c r="D332" s="499">
        <v>1</v>
      </c>
      <c r="E332" s="497">
        <v>2</v>
      </c>
      <c r="F332" s="500">
        <v>1</v>
      </c>
      <c r="G332" s="522" t="s">
        <v>388</v>
      </c>
      <c r="H332" s="477">
        <v>303</v>
      </c>
      <c r="I332" s="548"/>
      <c r="J332" s="548"/>
      <c r="K332" s="548"/>
      <c r="L332" s="547"/>
      <c r="M332"/>
      <c r="N332"/>
      <c r="O332"/>
    </row>
    <row r="333" spans="1:15" ht="12.75" customHeight="1">
      <c r="A333" s="502">
        <v>3</v>
      </c>
      <c r="B333" s="497">
        <v>3</v>
      </c>
      <c r="C333" s="498">
        <v>2</v>
      </c>
      <c r="D333" s="499">
        <v>1</v>
      </c>
      <c r="E333" s="497">
        <v>2</v>
      </c>
      <c r="F333" s="500">
        <v>2</v>
      </c>
      <c r="G333" s="522" t="s">
        <v>389</v>
      </c>
      <c r="H333" s="477">
        <v>304</v>
      </c>
      <c r="I333" s="505"/>
      <c r="J333" s="505"/>
      <c r="K333" s="505"/>
      <c r="L333" s="505"/>
      <c r="M333"/>
      <c r="N333"/>
      <c r="O333"/>
    </row>
    <row r="334" spans="1:15" ht="12.75" customHeight="1">
      <c r="A334" s="502">
        <v>3</v>
      </c>
      <c r="B334" s="497">
        <v>3</v>
      </c>
      <c r="C334" s="498">
        <v>2</v>
      </c>
      <c r="D334" s="499">
        <v>1</v>
      </c>
      <c r="E334" s="497">
        <v>3</v>
      </c>
      <c r="F334" s="500"/>
      <c r="G334" s="522" t="s">
        <v>390</v>
      </c>
      <c r="H334" s="477">
        <v>305</v>
      </c>
      <c r="I334" s="486">
        <v>0</v>
      </c>
      <c r="J334" s="486">
        <v>0</v>
      </c>
      <c r="K334" s="486">
        <v>0</v>
      </c>
      <c r="L334" s="486">
        <v>0</v>
      </c>
      <c r="M334"/>
      <c r="N334"/>
      <c r="O334"/>
    </row>
    <row r="335" spans="1:15" ht="12.75" customHeight="1">
      <c r="A335" s="502">
        <v>3</v>
      </c>
      <c r="B335" s="497">
        <v>3</v>
      </c>
      <c r="C335" s="498">
        <v>2</v>
      </c>
      <c r="D335" s="499">
        <v>1</v>
      </c>
      <c r="E335" s="497">
        <v>3</v>
      </c>
      <c r="F335" s="500">
        <v>1</v>
      </c>
      <c r="G335" s="522" t="s">
        <v>391</v>
      </c>
      <c r="H335" s="477">
        <v>306</v>
      </c>
      <c r="I335" s="505"/>
      <c r="J335" s="505"/>
      <c r="K335" s="505"/>
      <c r="L335" s="505"/>
      <c r="M335"/>
      <c r="N335"/>
      <c r="O335"/>
    </row>
    <row r="336" spans="1:15" ht="12.75" customHeight="1">
      <c r="A336" s="502">
        <v>3</v>
      </c>
      <c r="B336" s="497">
        <v>3</v>
      </c>
      <c r="C336" s="498">
        <v>2</v>
      </c>
      <c r="D336" s="499">
        <v>1</v>
      </c>
      <c r="E336" s="497">
        <v>3</v>
      </c>
      <c r="F336" s="500">
        <v>2</v>
      </c>
      <c r="G336" s="522" t="s">
        <v>434</v>
      </c>
      <c r="H336" s="477">
        <v>307</v>
      </c>
      <c r="I336" s="523"/>
      <c r="J336" s="558"/>
      <c r="K336" s="523"/>
      <c r="L336" s="523"/>
      <c r="M336"/>
      <c r="N336"/>
      <c r="O336"/>
    </row>
    <row r="337" spans="1:15" ht="12.75" customHeight="1">
      <c r="A337" s="510">
        <v>3</v>
      </c>
      <c r="B337" s="510">
        <v>3</v>
      </c>
      <c r="C337" s="519">
        <v>2</v>
      </c>
      <c r="D337" s="522">
        <v>2</v>
      </c>
      <c r="E337" s="519"/>
      <c r="F337" s="521"/>
      <c r="G337" s="522" t="s">
        <v>654</v>
      </c>
      <c r="H337" s="477">
        <v>308</v>
      </c>
      <c r="I337" s="515">
        <v>0</v>
      </c>
      <c r="J337" s="559">
        <v>0</v>
      </c>
      <c r="K337" s="516">
        <v>0</v>
      </c>
      <c r="L337" s="516">
        <v>0</v>
      </c>
      <c r="M337"/>
      <c r="N337"/>
      <c r="O337"/>
    </row>
    <row r="338" spans="1:15" ht="12.75" customHeight="1">
      <c r="A338" s="502">
        <v>3</v>
      </c>
      <c r="B338" s="502">
        <v>3</v>
      </c>
      <c r="C338" s="497">
        <v>2</v>
      </c>
      <c r="D338" s="499">
        <v>2</v>
      </c>
      <c r="E338" s="497">
        <v>1</v>
      </c>
      <c r="F338" s="500"/>
      <c r="G338" s="522" t="s">
        <v>654</v>
      </c>
      <c r="H338" s="477">
        <v>309</v>
      </c>
      <c r="I338" s="486">
        <v>0</v>
      </c>
      <c r="J338" s="528">
        <v>0</v>
      </c>
      <c r="K338" s="487">
        <v>0</v>
      </c>
      <c r="L338" s="487">
        <v>0</v>
      </c>
      <c r="M338"/>
      <c r="N338"/>
      <c r="O338"/>
    </row>
    <row r="339" spans="1:15" ht="12.75" customHeight="1">
      <c r="A339" s="502">
        <v>3</v>
      </c>
      <c r="B339" s="502">
        <v>3</v>
      </c>
      <c r="C339" s="497">
        <v>2</v>
      </c>
      <c r="D339" s="499">
        <v>2</v>
      </c>
      <c r="E339" s="502">
        <v>1</v>
      </c>
      <c r="F339" s="532">
        <v>1</v>
      </c>
      <c r="G339" s="499" t="s">
        <v>478</v>
      </c>
      <c r="H339" s="477">
        <v>310</v>
      </c>
      <c r="I339" s="505"/>
      <c r="J339" s="505"/>
      <c r="K339" s="505"/>
      <c r="L339" s="505"/>
      <c r="M339"/>
      <c r="N339"/>
      <c r="O339"/>
    </row>
    <row r="340" spans="1:15" ht="12.75" customHeight="1">
      <c r="A340" s="510">
        <v>3</v>
      </c>
      <c r="B340" s="510">
        <v>3</v>
      </c>
      <c r="C340" s="511">
        <v>2</v>
      </c>
      <c r="D340" s="512">
        <v>2</v>
      </c>
      <c r="E340" s="513">
        <v>1</v>
      </c>
      <c r="F340" s="540">
        <v>2</v>
      </c>
      <c r="G340" s="513" t="s">
        <v>480</v>
      </c>
      <c r="H340" s="477">
        <v>311</v>
      </c>
      <c r="I340" s="505"/>
      <c r="J340" s="505"/>
      <c r="K340" s="505"/>
      <c r="L340" s="505"/>
      <c r="M340"/>
      <c r="N340"/>
      <c r="O340"/>
    </row>
    <row r="341" spans="1:15" ht="23.25" customHeight="1">
      <c r="A341" s="502">
        <v>3</v>
      </c>
      <c r="B341" s="502">
        <v>3</v>
      </c>
      <c r="C341" s="497">
        <v>2</v>
      </c>
      <c r="D341" s="498">
        <v>3</v>
      </c>
      <c r="E341" s="499"/>
      <c r="F341" s="532"/>
      <c r="G341" s="499" t="s">
        <v>482</v>
      </c>
      <c r="H341" s="477">
        <v>312</v>
      </c>
      <c r="I341" s="486">
        <v>0</v>
      </c>
      <c r="J341" s="528">
        <v>0</v>
      </c>
      <c r="K341" s="487">
        <v>0</v>
      </c>
      <c r="L341" s="487">
        <v>0</v>
      </c>
      <c r="M341"/>
      <c r="N341"/>
      <c r="O341"/>
    </row>
    <row r="342" spans="1:15" ht="13.5" customHeight="1">
      <c r="A342" s="502">
        <v>3</v>
      </c>
      <c r="B342" s="502">
        <v>3</v>
      </c>
      <c r="C342" s="497">
        <v>2</v>
      </c>
      <c r="D342" s="498">
        <v>3</v>
      </c>
      <c r="E342" s="499">
        <v>1</v>
      </c>
      <c r="F342" s="532"/>
      <c r="G342" s="499" t="s">
        <v>482</v>
      </c>
      <c r="H342" s="477">
        <v>313</v>
      </c>
      <c r="I342" s="486">
        <v>0</v>
      </c>
      <c r="J342" s="486">
        <v>0</v>
      </c>
      <c r="K342" s="486">
        <v>0</v>
      </c>
      <c r="L342" s="486">
        <v>0</v>
      </c>
      <c r="M342"/>
      <c r="N342"/>
      <c r="O342"/>
    </row>
    <row r="343" spans="1:15" ht="28.5" customHeight="1">
      <c r="A343" s="502">
        <v>3</v>
      </c>
      <c r="B343" s="502">
        <v>3</v>
      </c>
      <c r="C343" s="497">
        <v>2</v>
      </c>
      <c r="D343" s="498">
        <v>3</v>
      </c>
      <c r="E343" s="499">
        <v>1</v>
      </c>
      <c r="F343" s="532">
        <v>1</v>
      </c>
      <c r="G343" s="499" t="s">
        <v>485</v>
      </c>
      <c r="H343" s="477">
        <v>314</v>
      </c>
      <c r="I343" s="548"/>
      <c r="J343" s="548"/>
      <c r="K343" s="548"/>
      <c r="L343" s="547"/>
      <c r="M343"/>
      <c r="N343"/>
      <c r="O343"/>
    </row>
    <row r="344" spans="1:15" ht="27.75" customHeight="1">
      <c r="A344" s="502">
        <v>3</v>
      </c>
      <c r="B344" s="502">
        <v>3</v>
      </c>
      <c r="C344" s="497">
        <v>2</v>
      </c>
      <c r="D344" s="498">
        <v>3</v>
      </c>
      <c r="E344" s="499">
        <v>1</v>
      </c>
      <c r="F344" s="532">
        <v>2</v>
      </c>
      <c r="G344" s="499" t="s">
        <v>487</v>
      </c>
      <c r="H344" s="477">
        <v>315</v>
      </c>
      <c r="I344" s="505"/>
      <c r="J344" s="505"/>
      <c r="K344" s="505"/>
      <c r="L344" s="505"/>
      <c r="M344"/>
      <c r="N344"/>
      <c r="O344"/>
    </row>
    <row r="345" spans="1:15" ht="12.75" customHeight="1">
      <c r="A345" s="502">
        <v>3</v>
      </c>
      <c r="B345" s="502">
        <v>3</v>
      </c>
      <c r="C345" s="497">
        <v>2</v>
      </c>
      <c r="D345" s="498">
        <v>4</v>
      </c>
      <c r="E345" s="498"/>
      <c r="F345" s="500"/>
      <c r="G345" s="499" t="s">
        <v>655</v>
      </c>
      <c r="H345" s="477">
        <v>316</v>
      </c>
      <c r="I345" s="486">
        <v>0</v>
      </c>
      <c r="J345" s="528">
        <v>0</v>
      </c>
      <c r="K345" s="487">
        <v>0</v>
      </c>
      <c r="L345" s="487">
        <v>0</v>
      </c>
      <c r="M345"/>
      <c r="N345"/>
      <c r="O345"/>
    </row>
    <row r="346" spans="1:15" ht="12.75" customHeight="1">
      <c r="A346" s="518">
        <v>3</v>
      </c>
      <c r="B346" s="518">
        <v>3</v>
      </c>
      <c r="C346" s="492">
        <v>2</v>
      </c>
      <c r="D346" s="490">
        <v>4</v>
      </c>
      <c r="E346" s="490">
        <v>1</v>
      </c>
      <c r="F346" s="493"/>
      <c r="G346" s="499" t="s">
        <v>655</v>
      </c>
      <c r="H346" s="477">
        <v>317</v>
      </c>
      <c r="I346" s="508">
        <v>0</v>
      </c>
      <c r="J346" s="529">
        <v>0</v>
      </c>
      <c r="K346" s="509">
        <v>0</v>
      </c>
      <c r="L346" s="509">
        <v>0</v>
      </c>
      <c r="M346"/>
      <c r="N346"/>
      <c r="O346"/>
    </row>
    <row r="347" spans="1:15" ht="15.75" customHeight="1">
      <c r="A347" s="502">
        <v>3</v>
      </c>
      <c r="B347" s="502">
        <v>3</v>
      </c>
      <c r="C347" s="497">
        <v>2</v>
      </c>
      <c r="D347" s="498">
        <v>4</v>
      </c>
      <c r="E347" s="498">
        <v>1</v>
      </c>
      <c r="F347" s="500">
        <v>1</v>
      </c>
      <c r="G347" s="499" t="s">
        <v>491</v>
      </c>
      <c r="H347" s="477">
        <v>318</v>
      </c>
      <c r="I347" s="505"/>
      <c r="J347" s="505"/>
      <c r="K347" s="505"/>
      <c r="L347" s="505"/>
      <c r="M347"/>
      <c r="N347"/>
      <c r="O347"/>
    </row>
    <row r="348" spans="1:15" ht="12.75" customHeight="1">
      <c r="A348" s="502">
        <v>3</v>
      </c>
      <c r="B348" s="502">
        <v>3</v>
      </c>
      <c r="C348" s="497">
        <v>2</v>
      </c>
      <c r="D348" s="498">
        <v>4</v>
      </c>
      <c r="E348" s="498">
        <v>1</v>
      </c>
      <c r="F348" s="500">
        <v>2</v>
      </c>
      <c r="G348" s="499" t="s">
        <v>527</v>
      </c>
      <c r="H348" s="477">
        <v>319</v>
      </c>
      <c r="I348" s="505"/>
      <c r="J348" s="505"/>
      <c r="K348" s="505"/>
      <c r="L348" s="505"/>
      <c r="M348"/>
      <c r="N348"/>
      <c r="O348"/>
    </row>
    <row r="349" spans="1:15" ht="12.75" customHeight="1">
      <c r="A349" s="502">
        <v>3</v>
      </c>
      <c r="B349" s="502">
        <v>3</v>
      </c>
      <c r="C349" s="497">
        <v>2</v>
      </c>
      <c r="D349" s="498">
        <v>5</v>
      </c>
      <c r="E349" s="498"/>
      <c r="F349" s="500"/>
      <c r="G349" s="499" t="s">
        <v>656</v>
      </c>
      <c r="H349" s="477">
        <v>320</v>
      </c>
      <c r="I349" s="486">
        <v>0</v>
      </c>
      <c r="J349" s="528">
        <v>0</v>
      </c>
      <c r="K349" s="487">
        <v>0</v>
      </c>
      <c r="L349" s="487">
        <v>0</v>
      </c>
      <c r="M349"/>
      <c r="N349"/>
      <c r="O349"/>
    </row>
    <row r="350" spans="1:15" ht="12.75" customHeight="1">
      <c r="A350" s="518">
        <v>3</v>
      </c>
      <c r="B350" s="518">
        <v>3</v>
      </c>
      <c r="C350" s="492">
        <v>2</v>
      </c>
      <c r="D350" s="490">
        <v>5</v>
      </c>
      <c r="E350" s="490">
        <v>1</v>
      </c>
      <c r="F350" s="493"/>
      <c r="G350" s="499" t="s">
        <v>656</v>
      </c>
      <c r="H350" s="477">
        <v>321</v>
      </c>
      <c r="I350" s="508">
        <v>0</v>
      </c>
      <c r="J350" s="529">
        <v>0</v>
      </c>
      <c r="K350" s="509">
        <v>0</v>
      </c>
      <c r="L350" s="509">
        <v>0</v>
      </c>
      <c r="M350"/>
      <c r="N350"/>
      <c r="O350"/>
    </row>
    <row r="351" spans="1:15" ht="12.75" customHeight="1">
      <c r="A351" s="502">
        <v>3</v>
      </c>
      <c r="B351" s="502">
        <v>3</v>
      </c>
      <c r="C351" s="497">
        <v>2</v>
      </c>
      <c r="D351" s="498">
        <v>5</v>
      </c>
      <c r="E351" s="498">
        <v>1</v>
      </c>
      <c r="F351" s="500">
        <v>1</v>
      </c>
      <c r="G351" s="499" t="s">
        <v>656</v>
      </c>
      <c r="H351" s="477">
        <v>322</v>
      </c>
      <c r="I351" s="548"/>
      <c r="J351" s="548"/>
      <c r="K351" s="548"/>
      <c r="L351" s="547"/>
      <c r="M351"/>
      <c r="N351"/>
      <c r="O351"/>
    </row>
    <row r="352" spans="1:15" ht="16.5" customHeight="1">
      <c r="A352" s="502">
        <v>3</v>
      </c>
      <c r="B352" s="502">
        <v>3</v>
      </c>
      <c r="C352" s="497">
        <v>2</v>
      </c>
      <c r="D352" s="498">
        <v>6</v>
      </c>
      <c r="E352" s="498"/>
      <c r="F352" s="500"/>
      <c r="G352" s="499" t="s">
        <v>163</v>
      </c>
      <c r="H352" s="477">
        <v>323</v>
      </c>
      <c r="I352" s="486">
        <v>0</v>
      </c>
      <c r="J352" s="528">
        <v>0</v>
      </c>
      <c r="K352" s="487">
        <v>0</v>
      </c>
      <c r="L352" s="487">
        <v>0</v>
      </c>
      <c r="M352"/>
      <c r="N352"/>
      <c r="O352"/>
    </row>
    <row r="353" spans="1:15" ht="15" customHeight="1">
      <c r="A353" s="502">
        <v>3</v>
      </c>
      <c r="B353" s="502">
        <v>3</v>
      </c>
      <c r="C353" s="497">
        <v>2</v>
      </c>
      <c r="D353" s="498">
        <v>6</v>
      </c>
      <c r="E353" s="498">
        <v>1</v>
      </c>
      <c r="F353" s="500"/>
      <c r="G353" s="499" t="s">
        <v>163</v>
      </c>
      <c r="H353" s="477">
        <v>324</v>
      </c>
      <c r="I353" s="486">
        <v>0</v>
      </c>
      <c r="J353" s="528">
        <v>0</v>
      </c>
      <c r="K353" s="487">
        <v>0</v>
      </c>
      <c r="L353" s="487">
        <v>0</v>
      </c>
      <c r="M353"/>
      <c r="N353"/>
      <c r="O353"/>
    </row>
    <row r="354" spans="1:15" ht="13.5" customHeight="1">
      <c r="A354" s="510">
        <v>3</v>
      </c>
      <c r="B354" s="510">
        <v>3</v>
      </c>
      <c r="C354" s="511">
        <v>2</v>
      </c>
      <c r="D354" s="512">
        <v>6</v>
      </c>
      <c r="E354" s="512">
        <v>1</v>
      </c>
      <c r="F354" s="514">
        <v>1</v>
      </c>
      <c r="G354" s="513" t="s">
        <v>163</v>
      </c>
      <c r="H354" s="477">
        <v>325</v>
      </c>
      <c r="I354" s="548"/>
      <c r="J354" s="548"/>
      <c r="K354" s="548"/>
      <c r="L354" s="547"/>
      <c r="M354"/>
      <c r="N354"/>
      <c r="O354"/>
    </row>
    <row r="355" spans="1:15" ht="15" customHeight="1">
      <c r="A355" s="502">
        <v>3</v>
      </c>
      <c r="B355" s="502">
        <v>3</v>
      </c>
      <c r="C355" s="497">
        <v>2</v>
      </c>
      <c r="D355" s="498">
        <v>7</v>
      </c>
      <c r="E355" s="498"/>
      <c r="F355" s="500"/>
      <c r="G355" s="499" t="s">
        <v>502</v>
      </c>
      <c r="H355" s="477">
        <v>326</v>
      </c>
      <c r="I355" s="486">
        <v>0</v>
      </c>
      <c r="J355" s="528">
        <v>0</v>
      </c>
      <c r="K355" s="487">
        <v>0</v>
      </c>
      <c r="L355" s="487">
        <v>0</v>
      </c>
      <c r="M355"/>
      <c r="N355"/>
      <c r="O355"/>
    </row>
    <row r="356" spans="1:15" ht="12.75" customHeight="1">
      <c r="A356" s="510">
        <v>3</v>
      </c>
      <c r="B356" s="510">
        <v>3</v>
      </c>
      <c r="C356" s="511">
        <v>2</v>
      </c>
      <c r="D356" s="512">
        <v>7</v>
      </c>
      <c r="E356" s="512">
        <v>1</v>
      </c>
      <c r="F356" s="514"/>
      <c r="G356" s="499" t="s">
        <v>502</v>
      </c>
      <c r="H356" s="477">
        <v>327</v>
      </c>
      <c r="I356" s="486">
        <v>0</v>
      </c>
      <c r="J356" s="486">
        <v>0</v>
      </c>
      <c r="K356" s="486">
        <v>0</v>
      </c>
      <c r="L356" s="486">
        <v>0</v>
      </c>
      <c r="M356"/>
      <c r="N356"/>
      <c r="O356"/>
    </row>
    <row r="357" spans="1:15" ht="27" customHeight="1">
      <c r="A357" s="502">
        <v>3</v>
      </c>
      <c r="B357" s="502">
        <v>3</v>
      </c>
      <c r="C357" s="497">
        <v>2</v>
      </c>
      <c r="D357" s="498">
        <v>7</v>
      </c>
      <c r="E357" s="498">
        <v>1</v>
      </c>
      <c r="F357" s="500">
        <v>1</v>
      </c>
      <c r="G357" s="499" t="s">
        <v>537</v>
      </c>
      <c r="H357" s="477">
        <v>328</v>
      </c>
      <c r="I357" s="548"/>
      <c r="J357" s="548"/>
      <c r="K357" s="548"/>
      <c r="L357" s="547"/>
      <c r="M357"/>
      <c r="N357"/>
      <c r="O357"/>
    </row>
    <row r="358" spans="1:15" ht="30" customHeight="1">
      <c r="A358" s="502">
        <v>3</v>
      </c>
      <c r="B358" s="502">
        <v>3</v>
      </c>
      <c r="C358" s="497">
        <v>2</v>
      </c>
      <c r="D358" s="498">
        <v>7</v>
      </c>
      <c r="E358" s="498">
        <v>1</v>
      </c>
      <c r="F358" s="500">
        <v>2</v>
      </c>
      <c r="G358" s="499" t="s">
        <v>539</v>
      </c>
      <c r="H358" s="477">
        <v>329</v>
      </c>
      <c r="I358" s="505"/>
      <c r="J358" s="505"/>
      <c r="K358" s="505"/>
      <c r="L358" s="505"/>
      <c r="M358"/>
      <c r="N358"/>
      <c r="O358"/>
    </row>
    <row r="359" spans="1:15" ht="18.75" customHeight="1">
      <c r="A359" s="464"/>
      <c r="B359" s="464"/>
      <c r="C359" s="465"/>
      <c r="D359" s="560"/>
      <c r="E359" s="561"/>
      <c r="F359" s="562"/>
      <c r="G359" s="563" t="s">
        <v>173</v>
      </c>
      <c r="H359" s="477">
        <v>330</v>
      </c>
      <c r="I359" s="537">
        <v>22000</v>
      </c>
      <c r="J359" s="537">
        <v>5500</v>
      </c>
      <c r="K359" s="537">
        <v>3252.8</v>
      </c>
      <c r="L359" s="537">
        <v>3252.8</v>
      </c>
      <c r="M359"/>
      <c r="N359"/>
      <c r="O359"/>
    </row>
    <row r="360" spans="1:15" ht="18.75" customHeight="1">
      <c r="A360" s="436"/>
      <c r="B360" s="436"/>
      <c r="C360" s="436"/>
      <c r="D360" s="436"/>
      <c r="E360" s="436"/>
      <c r="F360" s="437"/>
      <c r="G360" s="488"/>
      <c r="H360" s="477"/>
      <c r="I360" s="564"/>
      <c r="J360" s="565"/>
      <c r="K360" s="565"/>
      <c r="L360" s="565"/>
      <c r="M360"/>
      <c r="N360"/>
      <c r="O360"/>
    </row>
    <row r="361" spans="1:15" ht="18.75" customHeight="1">
      <c r="A361" s="436"/>
      <c r="B361" s="436"/>
      <c r="C361" s="436"/>
      <c r="D361" s="460"/>
      <c r="E361" s="460"/>
      <c r="F361" s="472"/>
      <c r="G361" s="566" t="s">
        <v>659</v>
      </c>
      <c r="H361" s="451"/>
      <c r="I361" s="567"/>
      <c r="J361" s="565"/>
      <c r="K361" s="1085" t="s">
        <v>660</v>
      </c>
      <c r="L361" s="1085"/>
      <c r="M361"/>
      <c r="N361"/>
      <c r="O361"/>
    </row>
    <row r="362" spans="1:15" ht="18.75" customHeight="1">
      <c r="A362" s="568"/>
      <c r="B362" s="568"/>
      <c r="C362" s="568"/>
      <c r="D362" s="569" t="s">
        <v>174</v>
      </c>
      <c r="E362" s="442"/>
      <c r="F362" s="459"/>
      <c r="G362" s="442"/>
      <c r="H362" s="442"/>
      <c r="I362" s="570" t="s">
        <v>175</v>
      </c>
      <c r="J362" s="436"/>
      <c r="K362" s="1077" t="s">
        <v>176</v>
      </c>
      <c r="L362" s="1077"/>
      <c r="M362"/>
      <c r="N362"/>
      <c r="O362"/>
    </row>
    <row r="363" spans="1:15" ht="15.75" customHeight="1">
      <c r="A363" s="436"/>
      <c r="B363" s="436"/>
      <c r="C363" s="436"/>
      <c r="D363" s="436"/>
      <c r="E363" s="436"/>
      <c r="F363" s="437"/>
      <c r="G363" s="436"/>
      <c r="H363" s="436"/>
      <c r="I363" s="571"/>
      <c r="J363" s="436"/>
      <c r="K363" s="571"/>
      <c r="L363" s="571"/>
      <c r="M363"/>
      <c r="N363"/>
      <c r="O363"/>
    </row>
    <row r="364" spans="1:15" ht="15.75" customHeight="1">
      <c r="A364" s="436"/>
      <c r="B364" s="436"/>
      <c r="C364" s="436"/>
      <c r="D364" s="460"/>
      <c r="E364" s="460"/>
      <c r="F364" s="472"/>
      <c r="G364" s="460" t="s">
        <v>661</v>
      </c>
      <c r="H364" s="436"/>
      <c r="I364" s="571"/>
      <c r="J364" s="436"/>
      <c r="K364" s="1086" t="s">
        <v>662</v>
      </c>
      <c r="L364" s="1086"/>
      <c r="M364"/>
      <c r="N364"/>
      <c r="O364"/>
    </row>
    <row r="365" spans="1:15" ht="26.25" customHeight="1">
      <c r="A365" s="436"/>
      <c r="B365" s="436"/>
      <c r="C365" s="436"/>
      <c r="D365" s="1075" t="s">
        <v>663</v>
      </c>
      <c r="E365" s="1076"/>
      <c r="F365" s="1076"/>
      <c r="G365" s="1076"/>
      <c r="H365" s="459"/>
      <c r="I365" s="572" t="s">
        <v>175</v>
      </c>
      <c r="J365" s="436"/>
      <c r="K365" s="1077" t="s">
        <v>176</v>
      </c>
      <c r="L365" s="1077"/>
      <c r="M365"/>
      <c r="N365"/>
      <c r="O365"/>
    </row>
  </sheetData>
  <mergeCells count="24">
    <mergeCell ref="G15:K15"/>
    <mergeCell ref="G16:K16"/>
    <mergeCell ref="E17:K17"/>
    <mergeCell ref="A7:L7"/>
    <mergeCell ref="G8:K8"/>
    <mergeCell ref="A9:L9"/>
    <mergeCell ref="G10:K10"/>
    <mergeCell ref="G11:K11"/>
    <mergeCell ref="B13:L13"/>
    <mergeCell ref="A18:L18"/>
    <mergeCell ref="G25:H25"/>
    <mergeCell ref="A27:F28"/>
    <mergeCell ref="G27:G28"/>
    <mergeCell ref="H27:H28"/>
    <mergeCell ref="I27:J27"/>
    <mergeCell ref="C22:I22"/>
    <mergeCell ref="D365:G365"/>
    <mergeCell ref="K365:L365"/>
    <mergeCell ref="L27:L28"/>
    <mergeCell ref="A29:F29"/>
    <mergeCell ref="K27:K28"/>
    <mergeCell ref="K362:L362"/>
    <mergeCell ref="K361:L361"/>
    <mergeCell ref="K364:L364"/>
  </mergeCells>
  <phoneticPr fontId="19" type="noConversion"/>
  <pageMargins left="0.70833331346511841" right="0.70833331346511841" top="0.73958331346511841" bottom="0.73958331346511841" header="0.3125" footer="0.3125"/>
  <pageSetup paperSize="9" scale="83" fitToHeight="0" orientation="portrait" useFirstPageNumber="1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5"/>
  <sheetViews>
    <sheetView workbookViewId="0">
      <selection activeCell="O30" sqref="O30"/>
    </sheetView>
  </sheetViews>
  <sheetFormatPr defaultRowHeight="12.75" customHeight="1"/>
  <cols>
    <col min="1" max="4" width="2" style="431" customWidth="1"/>
    <col min="5" max="5" width="2.140625" style="431" customWidth="1"/>
    <col min="6" max="6" width="3.5703125" style="432" customWidth="1"/>
    <col min="7" max="7" width="34.28515625" style="431" customWidth="1"/>
    <col min="8" max="8" width="4.7109375" style="431" customWidth="1"/>
    <col min="9" max="9" width="13.42578125" style="431" customWidth="1"/>
    <col min="10" max="10" width="14.140625" style="431" customWidth="1"/>
    <col min="11" max="11" width="13.7109375" style="431" customWidth="1"/>
    <col min="12" max="12" width="13.42578125" style="431" customWidth="1"/>
    <col min="13" max="13" width="10.85546875" style="431" customWidth="1"/>
    <col min="14" max="14" width="34.42578125" style="431" customWidth="1"/>
    <col min="15" max="16384" width="9.140625" style="431"/>
  </cols>
  <sheetData>
    <row r="1" spans="1:15" ht="15" customHeight="1">
      <c r="A1" s="2"/>
      <c r="B1" s="2"/>
      <c r="C1" s="2"/>
      <c r="D1" s="2"/>
      <c r="E1" s="2"/>
      <c r="F1" s="298"/>
      <c r="G1" s="4"/>
      <c r="H1" s="299"/>
      <c r="I1" s="300"/>
      <c r="J1" s="301" t="s">
        <v>181</v>
      </c>
      <c r="K1" s="301"/>
      <c r="L1" s="301"/>
      <c r="M1" s="2"/>
      <c r="N1" s="712"/>
      <c r="O1" s="712"/>
    </row>
    <row r="2" spans="1:15" ht="14.25" customHeight="1">
      <c r="A2" s="2"/>
      <c r="B2" s="2"/>
      <c r="C2" s="2"/>
      <c r="D2" s="2"/>
      <c r="E2" s="2"/>
      <c r="F2" s="298"/>
      <c r="G2" s="2"/>
      <c r="H2" s="299"/>
      <c r="I2" s="302"/>
      <c r="J2" s="301" t="s">
        <v>182</v>
      </c>
      <c r="K2" s="301"/>
      <c r="L2" s="301"/>
      <c r="M2" s="2"/>
      <c r="N2" s="712"/>
      <c r="O2" s="712"/>
    </row>
    <row r="3" spans="1:15" ht="13.5" customHeight="1">
      <c r="A3" s="2"/>
      <c r="B3" s="2"/>
      <c r="C3" s="2"/>
      <c r="D3" s="2"/>
      <c r="E3" s="2"/>
      <c r="F3" s="298"/>
      <c r="G3" s="2"/>
      <c r="H3" s="303"/>
      <c r="I3" s="299"/>
      <c r="J3" s="301" t="s">
        <v>183</v>
      </c>
      <c r="K3" s="301"/>
      <c r="L3" s="301"/>
      <c r="M3" s="2"/>
      <c r="N3" s="712"/>
      <c r="O3" s="712"/>
    </row>
    <row r="4" spans="1:15" ht="14.25" customHeight="1">
      <c r="A4" s="2"/>
      <c r="B4" s="2"/>
      <c r="C4" s="2"/>
      <c r="D4" s="2"/>
      <c r="E4" s="2"/>
      <c r="F4" s="298"/>
      <c r="G4" s="304" t="s">
        <v>1</v>
      </c>
      <c r="H4" s="299"/>
      <c r="I4" s="302"/>
      <c r="J4" s="301" t="s">
        <v>184</v>
      </c>
      <c r="K4" s="301"/>
      <c r="L4" s="301"/>
      <c r="M4" s="2"/>
      <c r="N4" s="712"/>
      <c r="O4" s="712"/>
    </row>
    <row r="5" spans="1:15" ht="12" customHeight="1">
      <c r="A5" s="2"/>
      <c r="B5" s="2"/>
      <c r="C5" s="2"/>
      <c r="D5" s="2"/>
      <c r="E5" s="2"/>
      <c r="F5" s="298"/>
      <c r="G5" s="2"/>
      <c r="H5" s="299"/>
      <c r="I5" s="302"/>
      <c r="J5" s="301" t="s">
        <v>541</v>
      </c>
      <c r="K5" s="301"/>
      <c r="L5" s="301"/>
      <c r="M5" s="301"/>
      <c r="N5" s="712"/>
      <c r="O5" s="712"/>
    </row>
    <row r="6" spans="1:15" ht="40.5" customHeight="1">
      <c r="A6" s="2"/>
      <c r="B6" s="2"/>
      <c r="C6" s="2"/>
      <c r="D6" s="2"/>
      <c r="E6" s="2"/>
      <c r="F6" s="298"/>
      <c r="G6" s="298"/>
      <c r="H6" s="305" t="s">
        <v>542</v>
      </c>
      <c r="I6" s="305"/>
      <c r="J6" s="306"/>
      <c r="K6" s="306"/>
      <c r="L6" s="255"/>
      <c r="M6" s="2"/>
      <c r="N6" s="712"/>
      <c r="O6" s="712"/>
    </row>
    <row r="7" spans="1:15" ht="18.75" customHeight="1">
      <c r="A7" s="1070" t="s">
        <v>2</v>
      </c>
      <c r="B7" s="1014"/>
      <c r="C7" s="1014"/>
      <c r="D7" s="1014"/>
      <c r="E7" s="1014"/>
      <c r="F7" s="1071"/>
      <c r="G7" s="1014"/>
      <c r="H7" s="1014"/>
      <c r="I7" s="1014"/>
      <c r="J7" s="1014"/>
      <c r="K7" s="1014"/>
      <c r="L7" s="1014"/>
      <c r="M7" s="2"/>
      <c r="N7" s="712"/>
      <c r="O7" s="712"/>
    </row>
    <row r="8" spans="1:15" ht="14.25" customHeight="1">
      <c r="A8" s="307"/>
      <c r="B8" s="14"/>
      <c r="C8" s="14"/>
      <c r="D8" s="14"/>
      <c r="E8" s="14"/>
      <c r="F8" s="308"/>
      <c r="G8" s="1009" t="s">
        <v>3</v>
      </c>
      <c r="H8" s="1009"/>
      <c r="I8" s="1009"/>
      <c r="J8" s="1009"/>
      <c r="K8" s="1009"/>
      <c r="L8" s="14"/>
      <c r="M8" s="2"/>
      <c r="N8" s="712"/>
      <c r="O8" s="712"/>
    </row>
    <row r="9" spans="1:15" ht="16.5" customHeight="1">
      <c r="A9" s="1072" t="s">
        <v>543</v>
      </c>
      <c r="B9" s="1072"/>
      <c r="C9" s="1072"/>
      <c r="D9" s="1072"/>
      <c r="E9" s="1072"/>
      <c r="F9" s="1072"/>
      <c r="G9" s="1072"/>
      <c r="H9" s="1072"/>
      <c r="I9" s="1072"/>
      <c r="J9" s="1072"/>
      <c r="K9" s="1072"/>
      <c r="L9" s="1072"/>
      <c r="M9" s="2"/>
      <c r="N9" s="712"/>
      <c r="O9" s="712"/>
    </row>
    <row r="10" spans="1:15" ht="15.75" customHeight="1">
      <c r="A10" s="2"/>
      <c r="B10" s="2"/>
      <c r="C10" s="2"/>
      <c r="D10" s="2"/>
      <c r="E10" s="2"/>
      <c r="F10" s="298"/>
      <c r="G10" s="1073" t="s">
        <v>544</v>
      </c>
      <c r="H10" s="1073"/>
      <c r="I10" s="1073"/>
      <c r="J10" s="1073"/>
      <c r="K10" s="1073"/>
      <c r="L10" s="2"/>
      <c r="M10" s="2"/>
      <c r="N10" s="712"/>
      <c r="O10" s="712"/>
    </row>
    <row r="11" spans="1:15" ht="12" customHeight="1">
      <c r="A11" s="2"/>
      <c r="B11" s="2"/>
      <c r="C11" s="2"/>
      <c r="D11" s="2"/>
      <c r="E11" s="2"/>
      <c r="F11" s="298"/>
      <c r="G11" s="1074" t="s">
        <v>7</v>
      </c>
      <c r="H11" s="1074"/>
      <c r="I11" s="1074"/>
      <c r="J11" s="1074"/>
      <c r="K11" s="1074"/>
      <c r="L11" s="2"/>
      <c r="M11" s="2"/>
      <c r="N11" s="712"/>
      <c r="O11" s="712"/>
    </row>
    <row r="12" spans="1:15" ht="9" customHeight="1">
      <c r="A12" s="2"/>
      <c r="B12" s="2"/>
      <c r="C12" s="2"/>
      <c r="D12" s="2"/>
      <c r="E12" s="2"/>
      <c r="F12" s="298"/>
      <c r="G12" s="2"/>
      <c r="H12" s="2"/>
      <c r="I12" s="2"/>
      <c r="J12" s="2"/>
      <c r="K12" s="2"/>
      <c r="L12" s="2"/>
      <c r="M12" s="2"/>
      <c r="N12" s="712"/>
      <c r="O12" s="712"/>
    </row>
    <row r="13" spans="1:15" ht="12" customHeight="1">
      <c r="A13" s="2"/>
      <c r="B13" s="1072" t="s">
        <v>8</v>
      </c>
      <c r="C13" s="1072"/>
      <c r="D13" s="1072"/>
      <c r="E13" s="1072"/>
      <c r="F13" s="1072"/>
      <c r="G13" s="1072"/>
      <c r="H13" s="1072"/>
      <c r="I13" s="1072"/>
      <c r="J13" s="1072"/>
      <c r="K13" s="1072"/>
      <c r="L13" s="1072"/>
      <c r="M13" s="2"/>
      <c r="N13" s="712"/>
      <c r="O13" s="712"/>
    </row>
    <row r="14" spans="1:15" ht="12" customHeight="1">
      <c r="A14" s="2"/>
      <c r="B14" s="2"/>
      <c r="C14" s="2"/>
      <c r="D14" s="2"/>
      <c r="E14" s="2"/>
      <c r="F14" s="298"/>
      <c r="G14" s="2"/>
      <c r="H14" s="2"/>
      <c r="I14" s="2"/>
      <c r="J14" s="2"/>
      <c r="K14" s="298"/>
      <c r="L14" s="298"/>
      <c r="M14" s="2"/>
      <c r="N14" s="712"/>
      <c r="O14" s="712"/>
    </row>
    <row r="15" spans="1:15" ht="12.75" customHeight="1">
      <c r="A15" s="2"/>
      <c r="B15" s="2"/>
      <c r="C15" s="2"/>
      <c r="D15" s="2"/>
      <c r="E15" s="2"/>
      <c r="F15" s="298"/>
      <c r="G15" s="1068" t="s">
        <v>665</v>
      </c>
      <c r="H15" s="1068"/>
      <c r="I15" s="1068"/>
      <c r="J15" s="1068"/>
      <c r="K15" s="1068"/>
      <c r="L15" s="2"/>
      <c r="M15" s="2"/>
      <c r="N15" s="712"/>
      <c r="O15" s="712"/>
    </row>
    <row r="16" spans="1:15" ht="11.25" customHeight="1">
      <c r="A16" s="2"/>
      <c r="B16" s="2"/>
      <c r="C16" s="2"/>
      <c r="D16" s="2"/>
      <c r="E16" s="2"/>
      <c r="F16" s="298"/>
      <c r="G16" s="1069" t="s">
        <v>677</v>
      </c>
      <c r="H16" s="1069"/>
      <c r="I16" s="1069"/>
      <c r="J16" s="1069"/>
      <c r="K16" s="1069"/>
      <c r="L16" s="2"/>
      <c r="M16" s="2"/>
      <c r="N16" s="712"/>
      <c r="O16" s="712"/>
    </row>
    <row r="17" spans="1:15" ht="12.75" customHeight="1">
      <c r="A17" s="2"/>
      <c r="B17" s="302"/>
      <c r="C17" s="302"/>
      <c r="D17" s="302"/>
      <c r="E17" s="1042" t="s">
        <v>676</v>
      </c>
      <c r="F17" s="1042"/>
      <c r="G17" s="1042"/>
      <c r="H17" s="1042"/>
      <c r="I17" s="1042"/>
      <c r="J17" s="1042"/>
      <c r="K17" s="1042"/>
      <c r="L17" s="302"/>
      <c r="M17" s="2"/>
      <c r="N17" s="712"/>
      <c r="O17" s="712"/>
    </row>
    <row r="18" spans="1:15" ht="12" customHeight="1">
      <c r="A18" s="1055" t="s">
        <v>15</v>
      </c>
      <c r="B18" s="1055"/>
      <c r="C18" s="1055"/>
      <c r="D18" s="1055"/>
      <c r="E18" s="1055"/>
      <c r="F18" s="1055"/>
      <c r="G18" s="1055"/>
      <c r="H18" s="1055"/>
      <c r="I18" s="1055"/>
      <c r="J18" s="1055"/>
      <c r="K18" s="1055"/>
      <c r="L18" s="1055"/>
      <c r="M18" s="2"/>
      <c r="N18" s="712"/>
      <c r="O18" s="712"/>
    </row>
    <row r="19" spans="1:15" ht="12" customHeight="1">
      <c r="A19" s="2"/>
      <c r="B19" s="2"/>
      <c r="C19" s="2"/>
      <c r="D19" s="2"/>
      <c r="E19" s="2"/>
      <c r="F19" s="298"/>
      <c r="G19" s="2"/>
      <c r="H19" s="2"/>
      <c r="I19" s="2"/>
      <c r="J19" s="310"/>
      <c r="K19" s="311"/>
      <c r="L19" s="312" t="s">
        <v>11</v>
      </c>
      <c r="M19" s="2"/>
      <c r="N19" s="712"/>
      <c r="O19" s="712"/>
    </row>
    <row r="20" spans="1:15" ht="11.25" customHeight="1">
      <c r="A20" s="2"/>
      <c r="B20" s="2"/>
      <c r="C20" s="2"/>
      <c r="D20" s="2"/>
      <c r="E20" s="2"/>
      <c r="F20" s="298"/>
      <c r="G20" s="2"/>
      <c r="H20" s="2"/>
      <c r="I20" s="2"/>
      <c r="J20" s="313" t="s">
        <v>12</v>
      </c>
      <c r="K20" s="303"/>
      <c r="L20" s="314">
        <v>85</v>
      </c>
      <c r="M20" s="2"/>
      <c r="N20" s="712"/>
      <c r="O20" s="712"/>
    </row>
    <row r="21" spans="1:15" ht="12" customHeight="1">
      <c r="A21" s="2"/>
      <c r="B21" s="2"/>
      <c r="C21" s="2"/>
      <c r="D21" s="2"/>
      <c r="E21" s="301"/>
      <c r="F21" s="305"/>
      <c r="G21" s="2"/>
      <c r="H21" s="2"/>
      <c r="I21" s="315"/>
      <c r="J21" s="315"/>
      <c r="K21" s="316" t="s">
        <v>13</v>
      </c>
      <c r="L21" s="314"/>
      <c r="M21" s="2"/>
      <c r="N21" s="712"/>
      <c r="O21" s="712"/>
    </row>
    <row r="22" spans="1:15" ht="12.75" customHeight="1">
      <c r="A22" s="2"/>
      <c r="B22" s="2"/>
      <c r="C22" s="1032"/>
      <c r="D22" s="1066"/>
      <c r="E22" s="1066"/>
      <c r="F22" s="1067"/>
      <c r="G22" s="1066"/>
      <c r="H22" s="1066"/>
      <c r="I22" s="1066"/>
      <c r="J22" s="2"/>
      <c r="K22" s="316" t="s">
        <v>14</v>
      </c>
      <c r="L22" s="314" t="s">
        <v>546</v>
      </c>
      <c r="M22" s="2"/>
      <c r="N22" s="712"/>
      <c r="O22" s="712"/>
    </row>
    <row r="23" spans="1:15" ht="12" customHeight="1">
      <c r="A23" s="2"/>
      <c r="B23" s="2"/>
      <c r="C23" s="2"/>
      <c r="D23" s="2"/>
      <c r="E23" s="2"/>
      <c r="F23" s="298"/>
      <c r="G23" s="305"/>
      <c r="H23" s="318"/>
      <c r="I23" s="2"/>
      <c r="J23" s="319" t="s">
        <v>16</v>
      </c>
      <c r="K23" s="320"/>
      <c r="L23" s="314" t="s">
        <v>668</v>
      </c>
      <c r="M23" s="2"/>
      <c r="N23" s="712"/>
      <c r="O23" s="712"/>
    </row>
    <row r="24" spans="1:15" ht="12.75" customHeight="1">
      <c r="A24" s="2"/>
      <c r="B24" s="2"/>
      <c r="C24" s="2"/>
      <c r="D24" s="2"/>
      <c r="E24" s="2"/>
      <c r="F24" s="298"/>
      <c r="G24" s="321" t="s">
        <v>17</v>
      </c>
      <c r="H24" s="322"/>
      <c r="I24" s="323"/>
      <c r="J24" s="324"/>
      <c r="K24" s="325"/>
      <c r="L24" s="314" t="s">
        <v>548</v>
      </c>
      <c r="M24" s="2"/>
      <c r="N24" s="712"/>
      <c r="O24" s="712"/>
    </row>
    <row r="25" spans="1:15" ht="13.5" customHeight="1">
      <c r="A25" s="2"/>
      <c r="B25" s="2"/>
      <c r="C25" s="2"/>
      <c r="D25" s="2"/>
      <c r="E25" s="2"/>
      <c r="F25" s="298"/>
      <c r="G25" s="1056" t="s">
        <v>18</v>
      </c>
      <c r="H25" s="1056"/>
      <c r="I25" s="326" t="s">
        <v>670</v>
      </c>
      <c r="J25" s="327" t="s">
        <v>668</v>
      </c>
      <c r="K25" s="314" t="s">
        <v>550</v>
      </c>
      <c r="L25" s="314" t="s">
        <v>671</v>
      </c>
      <c r="M25" s="2"/>
      <c r="N25" s="712"/>
      <c r="O25" s="712"/>
    </row>
    <row r="26" spans="1:15" ht="14.25" customHeight="1">
      <c r="A26" s="328"/>
      <c r="B26" s="328"/>
      <c r="C26" s="328"/>
      <c r="D26" s="328"/>
      <c r="E26" s="328"/>
      <c r="F26" s="329"/>
      <c r="G26" s="330"/>
      <c r="H26" s="2"/>
      <c r="I26" s="330"/>
      <c r="J26" s="330"/>
      <c r="K26" s="331"/>
      <c r="L26" s="332" t="s">
        <v>186</v>
      </c>
      <c r="M26" s="2"/>
      <c r="N26" s="712"/>
      <c r="O26" s="712"/>
    </row>
    <row r="27" spans="1:15" ht="24" customHeight="1">
      <c r="A27" s="1057" t="s">
        <v>20</v>
      </c>
      <c r="B27" s="1058"/>
      <c r="C27" s="1058"/>
      <c r="D27" s="1058"/>
      <c r="E27" s="1058"/>
      <c r="F27" s="1058"/>
      <c r="G27" s="1061" t="s">
        <v>21</v>
      </c>
      <c r="H27" s="1063" t="s">
        <v>22</v>
      </c>
      <c r="I27" s="1064" t="s">
        <v>23</v>
      </c>
      <c r="J27" s="1065"/>
      <c r="K27" s="1051" t="s">
        <v>24</v>
      </c>
      <c r="L27" s="1046" t="s">
        <v>25</v>
      </c>
      <c r="M27" s="2"/>
      <c r="N27" s="712"/>
      <c r="O27" s="712"/>
    </row>
    <row r="28" spans="1:15" ht="46.5" customHeight="1">
      <c r="A28" s="1059"/>
      <c r="B28" s="1060"/>
      <c r="C28" s="1060"/>
      <c r="D28" s="1060"/>
      <c r="E28" s="1060"/>
      <c r="F28" s="1060"/>
      <c r="G28" s="1062"/>
      <c r="H28" s="1023"/>
      <c r="I28" s="333" t="s">
        <v>26</v>
      </c>
      <c r="J28" s="334" t="s">
        <v>27</v>
      </c>
      <c r="K28" s="1052"/>
      <c r="L28" s="1047"/>
      <c r="M28" s="2"/>
      <c r="N28" s="712"/>
      <c r="O28" s="712"/>
    </row>
    <row r="29" spans="1:15" ht="11.25" customHeight="1">
      <c r="A29" s="1048" t="s">
        <v>28</v>
      </c>
      <c r="B29" s="1049"/>
      <c r="C29" s="1049"/>
      <c r="D29" s="1049"/>
      <c r="E29" s="1049"/>
      <c r="F29" s="1050"/>
      <c r="G29" s="335">
        <v>2</v>
      </c>
      <c r="H29" s="336">
        <v>3</v>
      </c>
      <c r="I29" s="337" t="s">
        <v>29</v>
      </c>
      <c r="J29" s="338" t="s">
        <v>30</v>
      </c>
      <c r="K29" s="339">
        <v>6</v>
      </c>
      <c r="L29" s="339">
        <v>7</v>
      </c>
      <c r="M29" s="2"/>
      <c r="N29" s="712"/>
      <c r="O29" s="712"/>
    </row>
    <row r="30" spans="1:15" s="433" customFormat="1" ht="14.25" customHeight="1">
      <c r="A30" s="340">
        <v>2</v>
      </c>
      <c r="B30" s="340"/>
      <c r="C30" s="341"/>
      <c r="D30" s="342"/>
      <c r="E30" s="340"/>
      <c r="F30" s="343"/>
      <c r="G30" s="342" t="s">
        <v>31</v>
      </c>
      <c r="H30" s="335">
        <v>1</v>
      </c>
      <c r="I30" s="344">
        <v>1600</v>
      </c>
      <c r="J30" s="344">
        <v>400</v>
      </c>
      <c r="K30" s="345">
        <v>256.8</v>
      </c>
      <c r="L30" s="344">
        <v>256.8</v>
      </c>
      <c r="M30" s="50"/>
      <c r="N30" s="712"/>
      <c r="O30" s="712"/>
    </row>
    <row r="31" spans="1:15" ht="16.5" customHeight="1">
      <c r="A31" s="340">
        <v>2</v>
      </c>
      <c r="B31" s="346">
        <v>1</v>
      </c>
      <c r="C31" s="347"/>
      <c r="D31" s="348"/>
      <c r="E31" s="349"/>
      <c r="F31" s="350"/>
      <c r="G31" s="351" t="s">
        <v>32</v>
      </c>
      <c r="H31" s="335">
        <v>2</v>
      </c>
      <c r="I31" s="344">
        <v>0</v>
      </c>
      <c r="J31" s="344">
        <v>0</v>
      </c>
      <c r="K31" s="352">
        <v>0</v>
      </c>
      <c r="L31" s="353">
        <v>0</v>
      </c>
      <c r="M31" s="2"/>
      <c r="N31" s="712"/>
      <c r="O31" s="712"/>
    </row>
    <row r="32" spans="1:15" ht="14.25" customHeight="1">
      <c r="A32" s="354">
        <v>2</v>
      </c>
      <c r="B32" s="354">
        <v>1</v>
      </c>
      <c r="C32" s="355">
        <v>1</v>
      </c>
      <c r="D32" s="356"/>
      <c r="E32" s="354"/>
      <c r="F32" s="357"/>
      <c r="G32" s="356" t="s">
        <v>33</v>
      </c>
      <c r="H32" s="335">
        <v>3</v>
      </c>
      <c r="I32" s="344">
        <v>0</v>
      </c>
      <c r="J32" s="344">
        <v>0</v>
      </c>
      <c r="K32" s="345">
        <v>0</v>
      </c>
      <c r="L32" s="344">
        <v>0</v>
      </c>
      <c r="M32" s="358"/>
      <c r="N32" s="712"/>
      <c r="O32" s="712"/>
    </row>
    <row r="33" spans="1:15" ht="13.5" customHeight="1">
      <c r="A33" s="359">
        <v>2</v>
      </c>
      <c r="B33" s="354">
        <v>1</v>
      </c>
      <c r="C33" s="355">
        <v>1</v>
      </c>
      <c r="D33" s="356">
        <v>1</v>
      </c>
      <c r="E33" s="354"/>
      <c r="F33" s="357"/>
      <c r="G33" s="356" t="s">
        <v>33</v>
      </c>
      <c r="H33" s="335">
        <v>4</v>
      </c>
      <c r="I33" s="344">
        <v>0</v>
      </c>
      <c r="J33" s="344">
        <v>0</v>
      </c>
      <c r="K33" s="344">
        <v>0</v>
      </c>
      <c r="L33" s="344">
        <v>0</v>
      </c>
      <c r="M33" s="358"/>
      <c r="N33" s="358"/>
      <c r="O33" s="2"/>
    </row>
    <row r="34" spans="1:15" ht="14.25" customHeight="1">
      <c r="A34" s="359">
        <v>2</v>
      </c>
      <c r="B34" s="354">
        <v>1</v>
      </c>
      <c r="C34" s="355">
        <v>1</v>
      </c>
      <c r="D34" s="356">
        <v>1</v>
      </c>
      <c r="E34" s="354">
        <v>1</v>
      </c>
      <c r="F34" s="357"/>
      <c r="G34" s="356" t="s">
        <v>35</v>
      </c>
      <c r="H34" s="335">
        <v>5</v>
      </c>
      <c r="I34" s="345">
        <v>0</v>
      </c>
      <c r="J34" s="345">
        <v>0</v>
      </c>
      <c r="K34" s="345">
        <v>0</v>
      </c>
      <c r="L34" s="345">
        <v>0</v>
      </c>
      <c r="M34" s="358"/>
      <c r="N34" s="358"/>
      <c r="O34" s="2"/>
    </row>
    <row r="35" spans="1:15" ht="14.25" customHeight="1">
      <c r="A35" s="359">
        <v>2</v>
      </c>
      <c r="B35" s="354">
        <v>1</v>
      </c>
      <c r="C35" s="355">
        <v>1</v>
      </c>
      <c r="D35" s="356">
        <v>1</v>
      </c>
      <c r="E35" s="354">
        <v>1</v>
      </c>
      <c r="F35" s="357">
        <v>1</v>
      </c>
      <c r="G35" s="356" t="s">
        <v>35</v>
      </c>
      <c r="H35" s="335">
        <v>6</v>
      </c>
      <c r="I35" s="360"/>
      <c r="J35" s="361"/>
      <c r="K35" s="361"/>
      <c r="L35" s="361"/>
      <c r="M35" s="358"/>
      <c r="N35" s="358"/>
      <c r="O35" s="2"/>
    </row>
    <row r="36" spans="1:15" ht="12.75" customHeight="1">
      <c r="A36" s="359">
        <v>2</v>
      </c>
      <c r="B36" s="354">
        <v>1</v>
      </c>
      <c r="C36" s="355">
        <v>1</v>
      </c>
      <c r="D36" s="356">
        <v>1</v>
      </c>
      <c r="E36" s="354">
        <v>2</v>
      </c>
      <c r="F36" s="357"/>
      <c r="G36" s="356" t="s">
        <v>36</v>
      </c>
      <c r="H36" s="335">
        <v>7</v>
      </c>
      <c r="I36" s="345">
        <v>0</v>
      </c>
      <c r="J36" s="345">
        <v>0</v>
      </c>
      <c r="K36" s="345">
        <v>0</v>
      </c>
      <c r="L36" s="345">
        <v>0</v>
      </c>
      <c r="M36" s="358"/>
      <c r="N36" s="358"/>
      <c r="O36" s="2"/>
    </row>
    <row r="37" spans="1:15" ht="12.75" customHeight="1">
      <c r="A37" s="359">
        <v>2</v>
      </c>
      <c r="B37" s="354">
        <v>1</v>
      </c>
      <c r="C37" s="355">
        <v>1</v>
      </c>
      <c r="D37" s="356">
        <v>1</v>
      </c>
      <c r="E37" s="354">
        <v>2</v>
      </c>
      <c r="F37" s="357">
        <v>1</v>
      </c>
      <c r="G37" s="356" t="s">
        <v>36</v>
      </c>
      <c r="H37" s="335">
        <v>8</v>
      </c>
      <c r="I37" s="361"/>
      <c r="J37" s="362"/>
      <c r="K37" s="361"/>
      <c r="L37" s="362"/>
      <c r="M37" s="358"/>
      <c r="N37" s="358"/>
      <c r="O37" s="2"/>
    </row>
    <row r="38" spans="1:15" ht="13.5" customHeight="1">
      <c r="A38" s="359">
        <v>2</v>
      </c>
      <c r="B38" s="354">
        <v>1</v>
      </c>
      <c r="C38" s="355">
        <v>2</v>
      </c>
      <c r="D38" s="356"/>
      <c r="E38" s="354"/>
      <c r="F38" s="357"/>
      <c r="G38" s="356" t="s">
        <v>37</v>
      </c>
      <c r="H38" s="335">
        <v>9</v>
      </c>
      <c r="I38" s="345">
        <v>0</v>
      </c>
      <c r="J38" s="344">
        <v>0</v>
      </c>
      <c r="K38" s="345">
        <v>0</v>
      </c>
      <c r="L38" s="344">
        <v>0</v>
      </c>
      <c r="M38" s="358"/>
      <c r="N38" s="358"/>
      <c r="O38" s="2"/>
    </row>
    <row r="39" spans="1:15" ht="15.75" customHeight="1">
      <c r="A39" s="359">
        <v>2</v>
      </c>
      <c r="B39" s="354">
        <v>1</v>
      </c>
      <c r="C39" s="355">
        <v>2</v>
      </c>
      <c r="D39" s="356">
        <v>1</v>
      </c>
      <c r="E39" s="354"/>
      <c r="F39" s="357"/>
      <c r="G39" s="356" t="s">
        <v>37</v>
      </c>
      <c r="H39" s="335">
        <v>10</v>
      </c>
      <c r="I39" s="345">
        <v>0</v>
      </c>
      <c r="J39" s="344">
        <v>0</v>
      </c>
      <c r="K39" s="344">
        <v>0</v>
      </c>
      <c r="L39" s="344">
        <v>0</v>
      </c>
      <c r="M39" s="358"/>
      <c r="N39" s="2"/>
      <c r="O39" s="2"/>
    </row>
    <row r="40" spans="1:15" ht="13.5" customHeight="1">
      <c r="A40" s="359">
        <v>2</v>
      </c>
      <c r="B40" s="354">
        <v>1</v>
      </c>
      <c r="C40" s="355">
        <v>2</v>
      </c>
      <c r="D40" s="356">
        <v>1</v>
      </c>
      <c r="E40" s="354">
        <v>1</v>
      </c>
      <c r="F40" s="357"/>
      <c r="G40" s="356" t="s">
        <v>37</v>
      </c>
      <c r="H40" s="335">
        <v>11</v>
      </c>
      <c r="I40" s="344">
        <v>0</v>
      </c>
      <c r="J40" s="344">
        <v>0</v>
      </c>
      <c r="K40" s="344">
        <v>0</v>
      </c>
      <c r="L40" s="344">
        <v>0</v>
      </c>
      <c r="M40" s="358"/>
      <c r="N40" s="358"/>
      <c r="O40" s="2"/>
    </row>
    <row r="41" spans="1:15" ht="14.25" customHeight="1">
      <c r="A41" s="359">
        <v>2</v>
      </c>
      <c r="B41" s="354">
        <v>1</v>
      </c>
      <c r="C41" s="355">
        <v>2</v>
      </c>
      <c r="D41" s="356">
        <v>1</v>
      </c>
      <c r="E41" s="354">
        <v>1</v>
      </c>
      <c r="F41" s="357">
        <v>1</v>
      </c>
      <c r="G41" s="356" t="s">
        <v>37</v>
      </c>
      <c r="H41" s="335">
        <v>12</v>
      </c>
      <c r="I41" s="362"/>
      <c r="J41" s="361"/>
      <c r="K41" s="361"/>
      <c r="L41" s="361"/>
      <c r="M41" s="358"/>
      <c r="N41" s="358"/>
      <c r="O41" s="2"/>
    </row>
    <row r="42" spans="1:15" ht="26.25" customHeight="1">
      <c r="A42" s="363">
        <v>2</v>
      </c>
      <c r="B42" s="364">
        <v>2</v>
      </c>
      <c r="C42" s="347"/>
      <c r="D42" s="348"/>
      <c r="E42" s="349"/>
      <c r="F42" s="350"/>
      <c r="G42" s="351" t="s">
        <v>551</v>
      </c>
      <c r="H42" s="335">
        <v>13</v>
      </c>
      <c r="I42" s="365">
        <v>0</v>
      </c>
      <c r="J42" s="366">
        <v>0</v>
      </c>
      <c r="K42" s="365">
        <v>0</v>
      </c>
      <c r="L42" s="365">
        <v>0</v>
      </c>
      <c r="M42" s="2"/>
      <c r="N42" s="2"/>
      <c r="O42" s="2"/>
    </row>
    <row r="43" spans="1:15" ht="27" customHeight="1">
      <c r="A43" s="359">
        <v>2</v>
      </c>
      <c r="B43" s="354">
        <v>2</v>
      </c>
      <c r="C43" s="355">
        <v>1</v>
      </c>
      <c r="D43" s="356"/>
      <c r="E43" s="354"/>
      <c r="F43" s="357"/>
      <c r="G43" s="348" t="s">
        <v>551</v>
      </c>
      <c r="H43" s="335">
        <v>14</v>
      </c>
      <c r="I43" s="344">
        <v>0</v>
      </c>
      <c r="J43" s="345">
        <v>0</v>
      </c>
      <c r="K43" s="344">
        <v>0</v>
      </c>
      <c r="L43" s="345">
        <v>0</v>
      </c>
      <c r="M43" s="358"/>
      <c r="N43" s="2"/>
      <c r="O43" s="358"/>
    </row>
    <row r="44" spans="1:15" ht="15.75" customHeight="1">
      <c r="A44" s="359">
        <v>2</v>
      </c>
      <c r="B44" s="354">
        <v>2</v>
      </c>
      <c r="C44" s="355">
        <v>1</v>
      </c>
      <c r="D44" s="356">
        <v>1</v>
      </c>
      <c r="E44" s="354"/>
      <c r="F44" s="357"/>
      <c r="G44" s="348" t="s">
        <v>551</v>
      </c>
      <c r="H44" s="335">
        <v>15</v>
      </c>
      <c r="I44" s="344">
        <v>0</v>
      </c>
      <c r="J44" s="345">
        <v>0</v>
      </c>
      <c r="K44" s="353">
        <v>0</v>
      </c>
      <c r="L44" s="353">
        <v>0</v>
      </c>
      <c r="M44" s="358"/>
      <c r="N44" s="358"/>
      <c r="O44" s="2"/>
    </row>
    <row r="45" spans="1:15" ht="24.75" customHeight="1">
      <c r="A45" s="367">
        <v>2</v>
      </c>
      <c r="B45" s="368">
        <v>2</v>
      </c>
      <c r="C45" s="369">
        <v>1</v>
      </c>
      <c r="D45" s="370">
        <v>1</v>
      </c>
      <c r="E45" s="368">
        <v>1</v>
      </c>
      <c r="F45" s="371"/>
      <c r="G45" s="348" t="s">
        <v>551</v>
      </c>
      <c r="H45" s="335">
        <v>16</v>
      </c>
      <c r="I45" s="372">
        <v>0</v>
      </c>
      <c r="J45" s="372">
        <v>0</v>
      </c>
      <c r="K45" s="373">
        <v>0</v>
      </c>
      <c r="L45" s="373">
        <v>0</v>
      </c>
      <c r="M45" s="358"/>
      <c r="N45" s="358"/>
      <c r="O45" s="2"/>
    </row>
    <row r="46" spans="1:15" ht="15.75" customHeight="1">
      <c r="A46" s="359">
        <v>2</v>
      </c>
      <c r="B46" s="354">
        <v>2</v>
      </c>
      <c r="C46" s="355">
        <v>1</v>
      </c>
      <c r="D46" s="356">
        <v>1</v>
      </c>
      <c r="E46" s="354">
        <v>1</v>
      </c>
      <c r="F46" s="374">
        <v>1</v>
      </c>
      <c r="G46" s="356" t="s">
        <v>552</v>
      </c>
      <c r="H46" s="335">
        <v>17</v>
      </c>
      <c r="I46" s="361"/>
      <c r="J46" s="361"/>
      <c r="K46" s="361"/>
      <c r="L46" s="361"/>
      <c r="M46" s="358"/>
      <c r="N46" s="358"/>
      <c r="O46" s="2"/>
    </row>
    <row r="47" spans="1:15" ht="26.25" customHeight="1">
      <c r="A47" s="359">
        <v>2</v>
      </c>
      <c r="B47" s="354">
        <v>2</v>
      </c>
      <c r="C47" s="355">
        <v>1</v>
      </c>
      <c r="D47" s="356">
        <v>1</v>
      </c>
      <c r="E47" s="354">
        <v>1</v>
      </c>
      <c r="F47" s="357">
        <v>2</v>
      </c>
      <c r="G47" s="356" t="s">
        <v>553</v>
      </c>
      <c r="H47" s="335">
        <v>18</v>
      </c>
      <c r="I47" s="361"/>
      <c r="J47" s="361"/>
      <c r="K47" s="361"/>
      <c r="L47" s="361"/>
      <c r="M47" s="358"/>
      <c r="N47" s="358"/>
      <c r="O47" s="2"/>
    </row>
    <row r="48" spans="1:15" ht="26.25" customHeight="1">
      <c r="A48" s="359">
        <v>2</v>
      </c>
      <c r="B48" s="354">
        <v>2</v>
      </c>
      <c r="C48" s="355">
        <v>1</v>
      </c>
      <c r="D48" s="356">
        <v>1</v>
      </c>
      <c r="E48" s="354">
        <v>1</v>
      </c>
      <c r="F48" s="357">
        <v>5</v>
      </c>
      <c r="G48" s="356" t="s">
        <v>554</v>
      </c>
      <c r="H48" s="335">
        <v>19</v>
      </c>
      <c r="I48" s="361"/>
      <c r="J48" s="361"/>
      <c r="K48" s="361"/>
      <c r="L48" s="361"/>
      <c r="M48" s="358"/>
      <c r="N48" s="358"/>
      <c r="O48" s="2"/>
    </row>
    <row r="49" spans="1:15" ht="27" customHeight="1">
      <c r="A49" s="359">
        <v>2</v>
      </c>
      <c r="B49" s="354">
        <v>2</v>
      </c>
      <c r="C49" s="355">
        <v>1</v>
      </c>
      <c r="D49" s="356">
        <v>1</v>
      </c>
      <c r="E49" s="354">
        <v>1</v>
      </c>
      <c r="F49" s="357">
        <v>6</v>
      </c>
      <c r="G49" s="356" t="s">
        <v>555</v>
      </c>
      <c r="H49" s="335">
        <v>20</v>
      </c>
      <c r="I49" s="361"/>
      <c r="J49" s="361"/>
      <c r="K49" s="361"/>
      <c r="L49" s="361"/>
      <c r="M49" s="358"/>
      <c r="N49" s="358"/>
      <c r="O49" s="2"/>
    </row>
    <row r="50" spans="1:15" ht="26.25" customHeight="1">
      <c r="A50" s="375">
        <v>2</v>
      </c>
      <c r="B50" s="349">
        <v>2</v>
      </c>
      <c r="C50" s="347">
        <v>1</v>
      </c>
      <c r="D50" s="348">
        <v>1</v>
      </c>
      <c r="E50" s="349">
        <v>1</v>
      </c>
      <c r="F50" s="350">
        <v>7</v>
      </c>
      <c r="G50" s="348" t="s">
        <v>556</v>
      </c>
      <c r="H50" s="335">
        <v>21</v>
      </c>
      <c r="I50" s="361"/>
      <c r="J50" s="361"/>
      <c r="K50" s="361"/>
      <c r="L50" s="361"/>
      <c r="M50" s="358"/>
      <c r="N50" s="358"/>
      <c r="O50" s="2"/>
    </row>
    <row r="51" spans="1:15" ht="12" customHeight="1">
      <c r="A51" s="359">
        <v>2</v>
      </c>
      <c r="B51" s="354">
        <v>2</v>
      </c>
      <c r="C51" s="355">
        <v>1</v>
      </c>
      <c r="D51" s="356">
        <v>1</v>
      </c>
      <c r="E51" s="354">
        <v>1</v>
      </c>
      <c r="F51" s="357">
        <v>11</v>
      </c>
      <c r="G51" s="356" t="s">
        <v>557</v>
      </c>
      <c r="H51" s="335">
        <v>22</v>
      </c>
      <c r="I51" s="362"/>
      <c r="J51" s="361"/>
      <c r="K51" s="361"/>
      <c r="L51" s="361"/>
      <c r="M51" s="358"/>
      <c r="N51" s="358"/>
      <c r="O51" s="2"/>
    </row>
    <row r="52" spans="1:15" ht="15.75" customHeight="1">
      <c r="A52" s="367">
        <v>2</v>
      </c>
      <c r="B52" s="376">
        <v>2</v>
      </c>
      <c r="C52" s="377">
        <v>1</v>
      </c>
      <c r="D52" s="377">
        <v>1</v>
      </c>
      <c r="E52" s="377">
        <v>1</v>
      </c>
      <c r="F52" s="378">
        <v>12</v>
      </c>
      <c r="G52" s="379" t="s">
        <v>558</v>
      </c>
      <c r="H52" s="335">
        <v>23</v>
      </c>
      <c r="I52" s="380"/>
      <c r="J52" s="361"/>
      <c r="K52" s="361"/>
      <c r="L52" s="361"/>
      <c r="M52" s="358"/>
      <c r="N52" s="358"/>
      <c r="O52" s="2"/>
    </row>
    <row r="53" spans="1:15" ht="25.5" customHeight="1">
      <c r="A53" s="359">
        <v>2</v>
      </c>
      <c r="B53" s="354">
        <v>2</v>
      </c>
      <c r="C53" s="355">
        <v>1</v>
      </c>
      <c r="D53" s="355">
        <v>1</v>
      </c>
      <c r="E53" s="355">
        <v>1</v>
      </c>
      <c r="F53" s="357">
        <v>14</v>
      </c>
      <c r="G53" s="381" t="s">
        <v>559</v>
      </c>
      <c r="H53" s="335">
        <v>24</v>
      </c>
      <c r="I53" s="362"/>
      <c r="J53" s="362"/>
      <c r="K53" s="362"/>
      <c r="L53" s="362"/>
      <c r="M53" s="358"/>
      <c r="N53" s="358"/>
      <c r="O53" s="2"/>
    </row>
    <row r="54" spans="1:15" ht="27.75" customHeight="1">
      <c r="A54" s="359">
        <v>2</v>
      </c>
      <c r="B54" s="354">
        <v>2</v>
      </c>
      <c r="C54" s="355">
        <v>1</v>
      </c>
      <c r="D54" s="355">
        <v>1</v>
      </c>
      <c r="E54" s="355">
        <v>1</v>
      </c>
      <c r="F54" s="357">
        <v>15</v>
      </c>
      <c r="G54" s="356" t="s">
        <v>560</v>
      </c>
      <c r="H54" s="335">
        <v>25</v>
      </c>
      <c r="I54" s="362"/>
      <c r="J54" s="361"/>
      <c r="K54" s="361"/>
      <c r="L54" s="361"/>
      <c r="M54" s="358"/>
      <c r="N54" s="358"/>
      <c r="O54" s="2"/>
    </row>
    <row r="55" spans="1:15" ht="15.75" customHeight="1">
      <c r="A55" s="359">
        <v>2</v>
      </c>
      <c r="B55" s="354">
        <v>2</v>
      </c>
      <c r="C55" s="355">
        <v>1</v>
      </c>
      <c r="D55" s="355">
        <v>1</v>
      </c>
      <c r="E55" s="355">
        <v>1</v>
      </c>
      <c r="F55" s="357">
        <v>16</v>
      </c>
      <c r="G55" s="356" t="s">
        <v>561</v>
      </c>
      <c r="H55" s="335">
        <v>26</v>
      </c>
      <c r="I55" s="362"/>
      <c r="J55" s="361"/>
      <c r="K55" s="361"/>
      <c r="L55" s="361"/>
      <c r="M55" s="358"/>
      <c r="N55" s="358"/>
      <c r="O55" s="2"/>
    </row>
    <row r="56" spans="1:15" ht="27.75" customHeight="1">
      <c r="A56" s="359">
        <v>2</v>
      </c>
      <c r="B56" s="354">
        <v>2</v>
      </c>
      <c r="C56" s="355">
        <v>1</v>
      </c>
      <c r="D56" s="355">
        <v>1</v>
      </c>
      <c r="E56" s="355">
        <v>1</v>
      </c>
      <c r="F56" s="357">
        <v>17</v>
      </c>
      <c r="G56" s="356" t="s">
        <v>562</v>
      </c>
      <c r="H56" s="335">
        <v>27</v>
      </c>
      <c r="I56" s="362"/>
      <c r="J56" s="362"/>
      <c r="K56" s="362"/>
      <c r="L56" s="362"/>
      <c r="M56" s="358"/>
      <c r="N56" s="358"/>
      <c r="O56" s="2"/>
    </row>
    <row r="57" spans="1:15" ht="14.25" customHeight="1">
      <c r="A57" s="359">
        <v>2</v>
      </c>
      <c r="B57" s="354">
        <v>2</v>
      </c>
      <c r="C57" s="355">
        <v>1</v>
      </c>
      <c r="D57" s="355">
        <v>1</v>
      </c>
      <c r="E57" s="355">
        <v>1</v>
      </c>
      <c r="F57" s="357">
        <v>20</v>
      </c>
      <c r="G57" s="356" t="s">
        <v>563</v>
      </c>
      <c r="H57" s="335">
        <v>28</v>
      </c>
      <c r="I57" s="362"/>
      <c r="J57" s="361"/>
      <c r="K57" s="361"/>
      <c r="L57" s="361"/>
      <c r="M57" s="358"/>
      <c r="N57" s="358"/>
      <c r="O57" s="2"/>
    </row>
    <row r="58" spans="1:15" ht="27.75" customHeight="1">
      <c r="A58" s="359">
        <v>2</v>
      </c>
      <c r="B58" s="354">
        <v>2</v>
      </c>
      <c r="C58" s="355">
        <v>1</v>
      </c>
      <c r="D58" s="355">
        <v>1</v>
      </c>
      <c r="E58" s="355">
        <v>1</v>
      </c>
      <c r="F58" s="357">
        <v>21</v>
      </c>
      <c r="G58" s="356" t="s">
        <v>564</v>
      </c>
      <c r="H58" s="335">
        <v>29</v>
      </c>
      <c r="I58" s="362"/>
      <c r="J58" s="361"/>
      <c r="K58" s="361"/>
      <c r="L58" s="361"/>
      <c r="M58" s="358"/>
      <c r="N58" s="358"/>
      <c r="O58" s="2"/>
    </row>
    <row r="59" spans="1:15" ht="12" customHeight="1">
      <c r="A59" s="359">
        <v>2</v>
      </c>
      <c r="B59" s="354">
        <v>2</v>
      </c>
      <c r="C59" s="355">
        <v>1</v>
      </c>
      <c r="D59" s="355">
        <v>1</v>
      </c>
      <c r="E59" s="355">
        <v>1</v>
      </c>
      <c r="F59" s="357">
        <v>22</v>
      </c>
      <c r="G59" s="356" t="s">
        <v>565</v>
      </c>
      <c r="H59" s="335">
        <v>30</v>
      </c>
      <c r="I59" s="362"/>
      <c r="J59" s="361"/>
      <c r="K59" s="361"/>
      <c r="L59" s="361"/>
      <c r="M59" s="358"/>
      <c r="N59" s="358"/>
      <c r="O59" s="2"/>
    </row>
    <row r="60" spans="1:15" ht="15" customHeight="1">
      <c r="A60" s="359">
        <v>2</v>
      </c>
      <c r="B60" s="354">
        <v>2</v>
      </c>
      <c r="C60" s="355">
        <v>1</v>
      </c>
      <c r="D60" s="355">
        <v>1</v>
      </c>
      <c r="E60" s="355">
        <v>1</v>
      </c>
      <c r="F60" s="357">
        <v>30</v>
      </c>
      <c r="G60" s="356" t="s">
        <v>566</v>
      </c>
      <c r="H60" s="335">
        <v>31</v>
      </c>
      <c r="I60" s="362"/>
      <c r="J60" s="361"/>
      <c r="K60" s="361"/>
      <c r="L60" s="361"/>
      <c r="M60" s="358"/>
      <c r="N60" s="358"/>
      <c r="O60" s="2"/>
    </row>
    <row r="61" spans="1:15" ht="14.25" customHeight="1">
      <c r="A61" s="382">
        <v>2</v>
      </c>
      <c r="B61" s="383">
        <v>3</v>
      </c>
      <c r="C61" s="346"/>
      <c r="D61" s="347"/>
      <c r="E61" s="347"/>
      <c r="F61" s="350"/>
      <c r="G61" s="384" t="s">
        <v>567</v>
      </c>
      <c r="H61" s="335">
        <v>32</v>
      </c>
      <c r="I61" s="365">
        <v>0</v>
      </c>
      <c r="J61" s="365">
        <v>0</v>
      </c>
      <c r="K61" s="365">
        <v>0</v>
      </c>
      <c r="L61" s="365">
        <v>0</v>
      </c>
      <c r="M61" s="2"/>
      <c r="N61" s="2"/>
      <c r="O61" s="2"/>
    </row>
    <row r="62" spans="1:15" ht="13.5" customHeight="1">
      <c r="A62" s="359">
        <v>2</v>
      </c>
      <c r="B62" s="354">
        <v>3</v>
      </c>
      <c r="C62" s="355">
        <v>1</v>
      </c>
      <c r="D62" s="355"/>
      <c r="E62" s="355"/>
      <c r="F62" s="357"/>
      <c r="G62" s="356" t="s">
        <v>58</v>
      </c>
      <c r="H62" s="335">
        <v>33</v>
      </c>
      <c r="I62" s="344">
        <v>0</v>
      </c>
      <c r="J62" s="385">
        <v>0</v>
      </c>
      <c r="K62" s="345">
        <v>0</v>
      </c>
      <c r="L62" s="344">
        <v>0</v>
      </c>
      <c r="M62" s="358"/>
      <c r="N62" s="2"/>
      <c r="O62" s="358"/>
    </row>
    <row r="63" spans="1:15" ht="15" customHeight="1">
      <c r="A63" s="359">
        <v>2</v>
      </c>
      <c r="B63" s="354">
        <v>3</v>
      </c>
      <c r="C63" s="355">
        <v>1</v>
      </c>
      <c r="D63" s="355">
        <v>1</v>
      </c>
      <c r="E63" s="355"/>
      <c r="F63" s="357"/>
      <c r="G63" s="356" t="s">
        <v>568</v>
      </c>
      <c r="H63" s="335">
        <v>34</v>
      </c>
      <c r="I63" s="344">
        <v>0</v>
      </c>
      <c r="J63" s="385">
        <v>0</v>
      </c>
      <c r="K63" s="345">
        <v>0</v>
      </c>
      <c r="L63" s="344">
        <v>0</v>
      </c>
      <c r="M63" s="358"/>
      <c r="N63" s="358"/>
      <c r="O63" s="2"/>
    </row>
    <row r="64" spans="1:15" ht="13.5" customHeight="1">
      <c r="A64" s="359">
        <v>2</v>
      </c>
      <c r="B64" s="354">
        <v>3</v>
      </c>
      <c r="C64" s="355">
        <v>1</v>
      </c>
      <c r="D64" s="355">
        <v>1</v>
      </c>
      <c r="E64" s="355">
        <v>1</v>
      </c>
      <c r="F64" s="357"/>
      <c r="G64" s="356" t="s">
        <v>568</v>
      </c>
      <c r="H64" s="335">
        <v>35</v>
      </c>
      <c r="I64" s="344">
        <v>0</v>
      </c>
      <c r="J64" s="385">
        <v>0</v>
      </c>
      <c r="K64" s="345">
        <v>0</v>
      </c>
      <c r="L64" s="344">
        <v>0</v>
      </c>
      <c r="M64" s="358"/>
      <c r="N64" s="358"/>
      <c r="O64" s="2"/>
    </row>
    <row r="65" spans="1:15" s="435" customFormat="1" ht="25.5" customHeight="1">
      <c r="A65" s="359">
        <v>2</v>
      </c>
      <c r="B65" s="354">
        <v>3</v>
      </c>
      <c r="C65" s="355">
        <v>1</v>
      </c>
      <c r="D65" s="355">
        <v>1</v>
      </c>
      <c r="E65" s="355">
        <v>1</v>
      </c>
      <c r="F65" s="357">
        <v>1</v>
      </c>
      <c r="G65" s="356" t="s">
        <v>60</v>
      </c>
      <c r="H65" s="335">
        <v>36</v>
      </c>
      <c r="I65" s="362"/>
      <c r="J65" s="362"/>
      <c r="K65" s="362"/>
      <c r="L65" s="362"/>
      <c r="M65" s="358"/>
      <c r="N65" s="358"/>
      <c r="O65" s="712"/>
    </row>
    <row r="66" spans="1:15" ht="19.5" customHeight="1">
      <c r="A66" s="359">
        <v>2</v>
      </c>
      <c r="B66" s="349">
        <v>3</v>
      </c>
      <c r="C66" s="347">
        <v>1</v>
      </c>
      <c r="D66" s="347">
        <v>1</v>
      </c>
      <c r="E66" s="347">
        <v>1</v>
      </c>
      <c r="F66" s="350">
        <v>2</v>
      </c>
      <c r="G66" s="348" t="s">
        <v>61</v>
      </c>
      <c r="H66" s="335">
        <v>37</v>
      </c>
      <c r="I66" s="360"/>
      <c r="J66" s="360"/>
      <c r="K66" s="360"/>
      <c r="L66" s="360"/>
      <c r="M66" s="358"/>
      <c r="N66" s="358"/>
      <c r="O66" s="712"/>
    </row>
    <row r="67" spans="1:15" ht="16.5" customHeight="1">
      <c r="A67" s="354">
        <v>2</v>
      </c>
      <c r="B67" s="355">
        <v>3</v>
      </c>
      <c r="C67" s="355">
        <v>1</v>
      </c>
      <c r="D67" s="355">
        <v>1</v>
      </c>
      <c r="E67" s="355">
        <v>1</v>
      </c>
      <c r="F67" s="357">
        <v>3</v>
      </c>
      <c r="G67" s="356" t="s">
        <v>62</v>
      </c>
      <c r="H67" s="335">
        <v>38</v>
      </c>
      <c r="I67" s="362"/>
      <c r="J67" s="362"/>
      <c r="K67" s="362"/>
      <c r="L67" s="362"/>
      <c r="M67" s="358"/>
      <c r="N67" s="358"/>
      <c r="O67" s="712"/>
    </row>
    <row r="68" spans="1:15" ht="29.25" customHeight="1">
      <c r="A68" s="349">
        <v>2</v>
      </c>
      <c r="B68" s="347">
        <v>3</v>
      </c>
      <c r="C68" s="347">
        <v>1</v>
      </c>
      <c r="D68" s="347">
        <v>2</v>
      </c>
      <c r="E68" s="347"/>
      <c r="F68" s="350"/>
      <c r="G68" s="348" t="s">
        <v>569</v>
      </c>
      <c r="H68" s="335">
        <v>39</v>
      </c>
      <c r="I68" s="365">
        <v>0</v>
      </c>
      <c r="J68" s="386">
        <v>0</v>
      </c>
      <c r="K68" s="366">
        <v>0</v>
      </c>
      <c r="L68" s="366">
        <v>0</v>
      </c>
      <c r="M68" s="358"/>
      <c r="N68" s="358"/>
      <c r="O68" s="712"/>
    </row>
    <row r="69" spans="1:15" ht="27" customHeight="1">
      <c r="A69" s="368">
        <v>2</v>
      </c>
      <c r="B69" s="369">
        <v>3</v>
      </c>
      <c r="C69" s="369">
        <v>1</v>
      </c>
      <c r="D69" s="369">
        <v>2</v>
      </c>
      <c r="E69" s="369">
        <v>1</v>
      </c>
      <c r="F69" s="371"/>
      <c r="G69" s="348" t="s">
        <v>569</v>
      </c>
      <c r="H69" s="335">
        <v>40</v>
      </c>
      <c r="I69" s="353">
        <v>0</v>
      </c>
      <c r="J69" s="387">
        <v>0</v>
      </c>
      <c r="K69" s="352">
        <v>0</v>
      </c>
      <c r="L69" s="345">
        <v>0</v>
      </c>
      <c r="M69" s="358"/>
      <c r="N69" s="358"/>
      <c r="O69" s="712"/>
    </row>
    <row r="70" spans="1:15" s="435" customFormat="1" ht="27" customHeight="1">
      <c r="A70" s="354">
        <v>2</v>
      </c>
      <c r="B70" s="355">
        <v>3</v>
      </c>
      <c r="C70" s="355">
        <v>1</v>
      </c>
      <c r="D70" s="355">
        <v>2</v>
      </c>
      <c r="E70" s="355">
        <v>1</v>
      </c>
      <c r="F70" s="357">
        <v>1</v>
      </c>
      <c r="G70" s="359" t="s">
        <v>60</v>
      </c>
      <c r="H70" s="335">
        <v>41</v>
      </c>
      <c r="I70" s="362"/>
      <c r="J70" s="362"/>
      <c r="K70" s="362"/>
      <c r="L70" s="362"/>
      <c r="M70" s="358"/>
      <c r="N70" s="358"/>
      <c r="O70" s="712"/>
    </row>
    <row r="71" spans="1:15" ht="16.5" customHeight="1">
      <c r="A71" s="354">
        <v>2</v>
      </c>
      <c r="B71" s="355">
        <v>3</v>
      </c>
      <c r="C71" s="355">
        <v>1</v>
      </c>
      <c r="D71" s="355">
        <v>2</v>
      </c>
      <c r="E71" s="355">
        <v>1</v>
      </c>
      <c r="F71" s="357">
        <v>2</v>
      </c>
      <c r="G71" s="359" t="s">
        <v>61</v>
      </c>
      <c r="H71" s="335">
        <v>42</v>
      </c>
      <c r="I71" s="362"/>
      <c r="J71" s="362"/>
      <c r="K71" s="362"/>
      <c r="L71" s="362"/>
      <c r="M71" s="358"/>
      <c r="N71" s="358"/>
      <c r="O71" s="712"/>
    </row>
    <row r="72" spans="1:15" ht="15" customHeight="1">
      <c r="A72" s="354">
        <v>2</v>
      </c>
      <c r="B72" s="355">
        <v>3</v>
      </c>
      <c r="C72" s="355">
        <v>1</v>
      </c>
      <c r="D72" s="355">
        <v>2</v>
      </c>
      <c r="E72" s="355">
        <v>1</v>
      </c>
      <c r="F72" s="357">
        <v>3</v>
      </c>
      <c r="G72" s="359" t="s">
        <v>62</v>
      </c>
      <c r="H72" s="335">
        <v>43</v>
      </c>
      <c r="I72" s="362"/>
      <c r="J72" s="362"/>
      <c r="K72" s="362"/>
      <c r="L72" s="362"/>
      <c r="M72" s="358"/>
      <c r="N72" s="358"/>
      <c r="O72" s="712"/>
    </row>
    <row r="73" spans="1:15" ht="27.75" customHeight="1">
      <c r="A73" s="354">
        <v>2</v>
      </c>
      <c r="B73" s="355">
        <v>3</v>
      </c>
      <c r="C73" s="355">
        <v>1</v>
      </c>
      <c r="D73" s="355">
        <v>3</v>
      </c>
      <c r="E73" s="355"/>
      <c r="F73" s="357"/>
      <c r="G73" s="359" t="s">
        <v>570</v>
      </c>
      <c r="H73" s="335">
        <v>44</v>
      </c>
      <c r="I73" s="344">
        <v>0</v>
      </c>
      <c r="J73" s="385">
        <v>0</v>
      </c>
      <c r="K73" s="345">
        <v>0</v>
      </c>
      <c r="L73" s="345">
        <v>0</v>
      </c>
      <c r="M73" s="358"/>
      <c r="N73" s="358"/>
      <c r="O73" s="712"/>
    </row>
    <row r="74" spans="1:15" ht="26.25" customHeight="1">
      <c r="A74" s="354">
        <v>2</v>
      </c>
      <c r="B74" s="355">
        <v>3</v>
      </c>
      <c r="C74" s="355">
        <v>1</v>
      </c>
      <c r="D74" s="355">
        <v>3</v>
      </c>
      <c r="E74" s="355">
        <v>1</v>
      </c>
      <c r="F74" s="357"/>
      <c r="G74" s="359" t="s">
        <v>571</v>
      </c>
      <c r="H74" s="335">
        <v>45</v>
      </c>
      <c r="I74" s="344">
        <v>0</v>
      </c>
      <c r="J74" s="385">
        <v>0</v>
      </c>
      <c r="K74" s="345">
        <v>0</v>
      </c>
      <c r="L74" s="345">
        <v>0</v>
      </c>
      <c r="M74" s="358"/>
      <c r="N74" s="358"/>
      <c r="O74" s="712"/>
    </row>
    <row r="75" spans="1:15" ht="15" customHeight="1">
      <c r="A75" s="349">
        <v>2</v>
      </c>
      <c r="B75" s="347">
        <v>3</v>
      </c>
      <c r="C75" s="347">
        <v>1</v>
      </c>
      <c r="D75" s="347">
        <v>3</v>
      </c>
      <c r="E75" s="347">
        <v>1</v>
      </c>
      <c r="F75" s="350">
        <v>1</v>
      </c>
      <c r="G75" s="375" t="s">
        <v>572</v>
      </c>
      <c r="H75" s="335">
        <v>46</v>
      </c>
      <c r="I75" s="360"/>
      <c r="J75" s="360"/>
      <c r="K75" s="360"/>
      <c r="L75" s="360"/>
      <c r="M75" s="358"/>
      <c r="N75" s="358"/>
      <c r="O75" s="712"/>
    </row>
    <row r="76" spans="1:15" ht="16.5" customHeight="1">
      <c r="A76" s="354">
        <v>2</v>
      </c>
      <c r="B76" s="355">
        <v>3</v>
      </c>
      <c r="C76" s="355">
        <v>1</v>
      </c>
      <c r="D76" s="355">
        <v>3</v>
      </c>
      <c r="E76" s="355">
        <v>1</v>
      </c>
      <c r="F76" s="357">
        <v>2</v>
      </c>
      <c r="G76" s="359" t="s">
        <v>573</v>
      </c>
      <c r="H76" s="335">
        <v>47</v>
      </c>
      <c r="I76" s="362"/>
      <c r="J76" s="362"/>
      <c r="K76" s="362"/>
      <c r="L76" s="362"/>
      <c r="M76" s="358"/>
      <c r="N76" s="358"/>
      <c r="O76" s="712"/>
    </row>
    <row r="77" spans="1:15" ht="17.25" customHeight="1">
      <c r="A77" s="349">
        <v>2</v>
      </c>
      <c r="B77" s="347">
        <v>3</v>
      </c>
      <c r="C77" s="347">
        <v>1</v>
      </c>
      <c r="D77" s="347">
        <v>3</v>
      </c>
      <c r="E77" s="347">
        <v>1</v>
      </c>
      <c r="F77" s="350">
        <v>3</v>
      </c>
      <c r="G77" s="375" t="s">
        <v>574</v>
      </c>
      <c r="H77" s="335">
        <v>48</v>
      </c>
      <c r="I77" s="360"/>
      <c r="J77" s="360"/>
      <c r="K77" s="360"/>
      <c r="L77" s="360"/>
      <c r="M77" s="358"/>
      <c r="N77" s="358"/>
      <c r="O77" s="712"/>
    </row>
    <row r="78" spans="1:15" ht="12.75" customHeight="1">
      <c r="A78" s="349">
        <v>2</v>
      </c>
      <c r="B78" s="347">
        <v>3</v>
      </c>
      <c r="C78" s="347">
        <v>2</v>
      </c>
      <c r="D78" s="347"/>
      <c r="E78" s="347"/>
      <c r="F78" s="350"/>
      <c r="G78" s="375" t="s">
        <v>575</v>
      </c>
      <c r="H78" s="335">
        <v>49</v>
      </c>
      <c r="I78" s="344">
        <v>0</v>
      </c>
      <c r="J78" s="344">
        <v>0</v>
      </c>
      <c r="K78" s="344">
        <v>0</v>
      </c>
      <c r="L78" s="344">
        <v>0</v>
      </c>
      <c r="M78" s="2"/>
      <c r="N78" s="2"/>
      <c r="O78" s="712"/>
    </row>
    <row r="79" spans="1:15" ht="12" customHeight="1">
      <c r="A79" s="349">
        <v>2</v>
      </c>
      <c r="B79" s="347">
        <v>3</v>
      </c>
      <c r="C79" s="347">
        <v>2</v>
      </c>
      <c r="D79" s="347">
        <v>1</v>
      </c>
      <c r="E79" s="347"/>
      <c r="F79" s="350"/>
      <c r="G79" s="375" t="s">
        <v>575</v>
      </c>
      <c r="H79" s="335">
        <v>50</v>
      </c>
      <c r="I79" s="344">
        <v>0</v>
      </c>
      <c r="J79" s="344">
        <v>0</v>
      </c>
      <c r="K79" s="344">
        <v>0</v>
      </c>
      <c r="L79" s="344">
        <v>0</v>
      </c>
      <c r="M79" s="2"/>
      <c r="N79" s="2"/>
      <c r="O79" s="712"/>
    </row>
    <row r="80" spans="1:15" ht="15.75" customHeight="1">
      <c r="A80" s="349">
        <v>2</v>
      </c>
      <c r="B80" s="347">
        <v>3</v>
      </c>
      <c r="C80" s="347">
        <v>2</v>
      </c>
      <c r="D80" s="347">
        <v>1</v>
      </c>
      <c r="E80" s="347">
        <v>1</v>
      </c>
      <c r="F80" s="350"/>
      <c r="G80" s="375" t="s">
        <v>575</v>
      </c>
      <c r="H80" s="335">
        <v>51</v>
      </c>
      <c r="I80" s="344">
        <v>0</v>
      </c>
      <c r="J80" s="344">
        <v>0</v>
      </c>
      <c r="K80" s="344">
        <v>0</v>
      </c>
      <c r="L80" s="344">
        <v>0</v>
      </c>
      <c r="M80" s="2"/>
      <c r="N80" s="2"/>
      <c r="O80" s="712"/>
    </row>
    <row r="81" spans="1:15" ht="13.5" customHeight="1">
      <c r="A81" s="349">
        <v>2</v>
      </c>
      <c r="B81" s="347">
        <v>3</v>
      </c>
      <c r="C81" s="347">
        <v>2</v>
      </c>
      <c r="D81" s="347">
        <v>1</v>
      </c>
      <c r="E81" s="347">
        <v>1</v>
      </c>
      <c r="F81" s="350">
        <v>1</v>
      </c>
      <c r="G81" s="375" t="s">
        <v>575</v>
      </c>
      <c r="H81" s="335">
        <v>52</v>
      </c>
      <c r="I81" s="362"/>
      <c r="J81" s="362"/>
      <c r="K81" s="362"/>
      <c r="L81" s="362"/>
      <c r="M81" s="712"/>
      <c r="N81" s="712"/>
      <c r="O81" s="712"/>
    </row>
    <row r="82" spans="1:15" ht="16.5" customHeight="1">
      <c r="A82" s="340">
        <v>2</v>
      </c>
      <c r="B82" s="341">
        <v>4</v>
      </c>
      <c r="C82" s="341"/>
      <c r="D82" s="341"/>
      <c r="E82" s="341"/>
      <c r="F82" s="343"/>
      <c r="G82" s="388" t="s">
        <v>70</v>
      </c>
      <c r="H82" s="335">
        <v>53</v>
      </c>
      <c r="I82" s="344">
        <v>0</v>
      </c>
      <c r="J82" s="385">
        <v>0</v>
      </c>
      <c r="K82" s="345">
        <v>0</v>
      </c>
      <c r="L82" s="345">
        <v>0</v>
      </c>
      <c r="M82" s="712"/>
      <c r="N82" s="712"/>
      <c r="O82" s="712"/>
    </row>
    <row r="83" spans="1:15" ht="15.75" customHeight="1">
      <c r="A83" s="354">
        <v>2</v>
      </c>
      <c r="B83" s="355">
        <v>4</v>
      </c>
      <c r="C83" s="355">
        <v>1</v>
      </c>
      <c r="D83" s="355"/>
      <c r="E83" s="355"/>
      <c r="F83" s="357"/>
      <c r="G83" s="359" t="s">
        <v>71</v>
      </c>
      <c r="H83" s="335">
        <v>54</v>
      </c>
      <c r="I83" s="344">
        <v>0</v>
      </c>
      <c r="J83" s="385">
        <v>0</v>
      </c>
      <c r="K83" s="345">
        <v>0</v>
      </c>
      <c r="L83" s="345">
        <v>0</v>
      </c>
      <c r="M83" s="712"/>
      <c r="N83" s="712"/>
      <c r="O83" s="712"/>
    </row>
    <row r="84" spans="1:15" ht="17.25" customHeight="1">
      <c r="A84" s="354">
        <v>2</v>
      </c>
      <c r="B84" s="355">
        <v>4</v>
      </c>
      <c r="C84" s="355">
        <v>1</v>
      </c>
      <c r="D84" s="355">
        <v>1</v>
      </c>
      <c r="E84" s="355"/>
      <c r="F84" s="357"/>
      <c r="G84" s="359" t="s">
        <v>71</v>
      </c>
      <c r="H84" s="335">
        <v>55</v>
      </c>
      <c r="I84" s="344">
        <v>0</v>
      </c>
      <c r="J84" s="385">
        <v>0</v>
      </c>
      <c r="K84" s="345">
        <v>0</v>
      </c>
      <c r="L84" s="345">
        <v>0</v>
      </c>
      <c r="M84" s="712"/>
      <c r="N84" s="712"/>
      <c r="O84" s="712"/>
    </row>
    <row r="85" spans="1:15" ht="18" customHeight="1">
      <c r="A85" s="354">
        <v>2</v>
      </c>
      <c r="B85" s="355">
        <v>4</v>
      </c>
      <c r="C85" s="355">
        <v>1</v>
      </c>
      <c r="D85" s="355">
        <v>1</v>
      </c>
      <c r="E85" s="355">
        <v>1</v>
      </c>
      <c r="F85" s="357"/>
      <c r="G85" s="359" t="s">
        <v>71</v>
      </c>
      <c r="H85" s="335">
        <v>56</v>
      </c>
      <c r="I85" s="344">
        <v>0</v>
      </c>
      <c r="J85" s="385">
        <v>0</v>
      </c>
      <c r="K85" s="345">
        <v>0</v>
      </c>
      <c r="L85" s="345">
        <v>0</v>
      </c>
      <c r="M85" s="712"/>
      <c r="N85" s="712"/>
      <c r="O85" s="712"/>
    </row>
    <row r="86" spans="1:15" ht="14.25" customHeight="1">
      <c r="A86" s="354">
        <v>2</v>
      </c>
      <c r="B86" s="355">
        <v>4</v>
      </c>
      <c r="C86" s="355">
        <v>1</v>
      </c>
      <c r="D86" s="355">
        <v>1</v>
      </c>
      <c r="E86" s="355">
        <v>1</v>
      </c>
      <c r="F86" s="357">
        <v>1</v>
      </c>
      <c r="G86" s="359" t="s">
        <v>72</v>
      </c>
      <c r="H86" s="335">
        <v>57</v>
      </c>
      <c r="I86" s="362"/>
      <c r="J86" s="362"/>
      <c r="K86" s="362"/>
      <c r="L86" s="362"/>
      <c r="M86" s="712"/>
      <c r="N86" s="712"/>
      <c r="O86" s="712"/>
    </row>
    <row r="87" spans="1:15" ht="13.5" customHeight="1">
      <c r="A87" s="354">
        <v>2</v>
      </c>
      <c r="B87" s="354">
        <v>4</v>
      </c>
      <c r="C87" s="354">
        <v>1</v>
      </c>
      <c r="D87" s="355">
        <v>1</v>
      </c>
      <c r="E87" s="355">
        <v>1</v>
      </c>
      <c r="F87" s="389">
        <v>2</v>
      </c>
      <c r="G87" s="356" t="s">
        <v>73</v>
      </c>
      <c r="H87" s="335">
        <v>58</v>
      </c>
      <c r="I87" s="362"/>
      <c r="J87" s="362"/>
      <c r="K87" s="362"/>
      <c r="L87" s="362"/>
      <c r="M87" s="712"/>
      <c r="N87" s="712"/>
      <c r="O87" s="712"/>
    </row>
    <row r="88" spans="1:15" ht="12.75" customHeight="1">
      <c r="A88" s="354">
        <v>2</v>
      </c>
      <c r="B88" s="355">
        <v>4</v>
      </c>
      <c r="C88" s="354">
        <v>1</v>
      </c>
      <c r="D88" s="355">
        <v>1</v>
      </c>
      <c r="E88" s="355">
        <v>1</v>
      </c>
      <c r="F88" s="389">
        <v>3</v>
      </c>
      <c r="G88" s="356" t="s">
        <v>74</v>
      </c>
      <c r="H88" s="335">
        <v>59</v>
      </c>
      <c r="I88" s="362"/>
      <c r="J88" s="362"/>
      <c r="K88" s="362"/>
      <c r="L88" s="362"/>
      <c r="M88" s="712"/>
      <c r="N88" s="712"/>
      <c r="O88" s="712"/>
    </row>
    <row r="89" spans="1:15" ht="12.75" customHeight="1">
      <c r="A89" s="340">
        <v>2</v>
      </c>
      <c r="B89" s="341">
        <v>5</v>
      </c>
      <c r="C89" s="340"/>
      <c r="D89" s="341"/>
      <c r="E89" s="341"/>
      <c r="F89" s="390"/>
      <c r="G89" s="342" t="s">
        <v>75</v>
      </c>
      <c r="H89" s="335">
        <v>60</v>
      </c>
      <c r="I89" s="344">
        <v>0</v>
      </c>
      <c r="J89" s="385">
        <v>0</v>
      </c>
      <c r="K89" s="345">
        <v>0</v>
      </c>
      <c r="L89" s="345">
        <v>0</v>
      </c>
      <c r="M89" s="712"/>
      <c r="N89" s="712"/>
      <c r="O89" s="712"/>
    </row>
    <row r="90" spans="1:15" ht="12.75" customHeight="1">
      <c r="A90" s="349">
        <v>2</v>
      </c>
      <c r="B90" s="347">
        <v>5</v>
      </c>
      <c r="C90" s="349">
        <v>1</v>
      </c>
      <c r="D90" s="347"/>
      <c r="E90" s="347"/>
      <c r="F90" s="391"/>
      <c r="G90" s="348" t="s">
        <v>76</v>
      </c>
      <c r="H90" s="335">
        <v>61</v>
      </c>
      <c r="I90" s="365">
        <v>0</v>
      </c>
      <c r="J90" s="386">
        <v>0</v>
      </c>
      <c r="K90" s="366">
        <v>0</v>
      </c>
      <c r="L90" s="366">
        <v>0</v>
      </c>
      <c r="M90" s="712"/>
      <c r="N90" s="712"/>
      <c r="O90" s="712"/>
    </row>
    <row r="91" spans="1:15" ht="12.75" customHeight="1">
      <c r="A91" s="354">
        <v>2</v>
      </c>
      <c r="B91" s="355">
        <v>5</v>
      </c>
      <c r="C91" s="354">
        <v>1</v>
      </c>
      <c r="D91" s="355">
        <v>1</v>
      </c>
      <c r="E91" s="355"/>
      <c r="F91" s="389"/>
      <c r="G91" s="356" t="s">
        <v>76</v>
      </c>
      <c r="H91" s="335">
        <v>62</v>
      </c>
      <c r="I91" s="344">
        <v>0</v>
      </c>
      <c r="J91" s="385">
        <v>0</v>
      </c>
      <c r="K91" s="345">
        <v>0</v>
      </c>
      <c r="L91" s="345">
        <v>0</v>
      </c>
      <c r="M91" s="712"/>
      <c r="N91" s="712"/>
      <c r="O91" s="712"/>
    </row>
    <row r="92" spans="1:15" ht="12.75" customHeight="1">
      <c r="A92" s="354">
        <v>2</v>
      </c>
      <c r="B92" s="355">
        <v>5</v>
      </c>
      <c r="C92" s="354">
        <v>1</v>
      </c>
      <c r="D92" s="355">
        <v>1</v>
      </c>
      <c r="E92" s="355">
        <v>1</v>
      </c>
      <c r="F92" s="389"/>
      <c r="G92" s="356" t="s">
        <v>76</v>
      </c>
      <c r="H92" s="335">
        <v>63</v>
      </c>
      <c r="I92" s="344">
        <v>0</v>
      </c>
      <c r="J92" s="385">
        <v>0</v>
      </c>
      <c r="K92" s="345">
        <v>0</v>
      </c>
      <c r="L92" s="345">
        <v>0</v>
      </c>
      <c r="M92" s="712"/>
      <c r="N92" s="712"/>
      <c r="O92" s="712"/>
    </row>
    <row r="93" spans="1:15" ht="25.5" customHeight="1">
      <c r="A93" s="354">
        <v>2</v>
      </c>
      <c r="B93" s="355">
        <v>5</v>
      </c>
      <c r="C93" s="354">
        <v>1</v>
      </c>
      <c r="D93" s="355">
        <v>1</v>
      </c>
      <c r="E93" s="355">
        <v>1</v>
      </c>
      <c r="F93" s="389">
        <v>1</v>
      </c>
      <c r="G93" s="356" t="s">
        <v>576</v>
      </c>
      <c r="H93" s="335">
        <v>64</v>
      </c>
      <c r="I93" s="362"/>
      <c r="J93" s="362"/>
      <c r="K93" s="362"/>
      <c r="L93" s="362"/>
      <c r="M93" s="712"/>
      <c r="N93" s="712"/>
      <c r="O93" s="712"/>
    </row>
    <row r="94" spans="1:15" ht="15.75" customHeight="1">
      <c r="A94" s="354">
        <v>2</v>
      </c>
      <c r="B94" s="355">
        <v>5</v>
      </c>
      <c r="C94" s="354">
        <v>1</v>
      </c>
      <c r="D94" s="355">
        <v>1</v>
      </c>
      <c r="E94" s="355">
        <v>1</v>
      </c>
      <c r="F94" s="389">
        <v>2</v>
      </c>
      <c r="G94" s="356" t="s">
        <v>577</v>
      </c>
      <c r="H94" s="335">
        <v>65</v>
      </c>
      <c r="I94" s="362"/>
      <c r="J94" s="362"/>
      <c r="K94" s="362"/>
      <c r="L94" s="362"/>
      <c r="M94" s="712"/>
      <c r="N94" s="712"/>
      <c r="O94" s="712"/>
    </row>
    <row r="95" spans="1:15" ht="12" customHeight="1">
      <c r="A95" s="354">
        <v>2</v>
      </c>
      <c r="B95" s="355">
        <v>5</v>
      </c>
      <c r="C95" s="354">
        <v>2</v>
      </c>
      <c r="D95" s="355"/>
      <c r="E95" s="355"/>
      <c r="F95" s="389"/>
      <c r="G95" s="356" t="s">
        <v>79</v>
      </c>
      <c r="H95" s="335">
        <v>66</v>
      </c>
      <c r="I95" s="344">
        <v>0</v>
      </c>
      <c r="J95" s="385">
        <v>0</v>
      </c>
      <c r="K95" s="345">
        <v>0</v>
      </c>
      <c r="L95" s="344">
        <v>0</v>
      </c>
      <c r="M95" s="712"/>
      <c r="N95" s="712"/>
      <c r="O95" s="712"/>
    </row>
    <row r="96" spans="1:15" ht="15.75" customHeight="1">
      <c r="A96" s="359">
        <v>2</v>
      </c>
      <c r="B96" s="354">
        <v>5</v>
      </c>
      <c r="C96" s="355">
        <v>2</v>
      </c>
      <c r="D96" s="356">
        <v>1</v>
      </c>
      <c r="E96" s="354"/>
      <c r="F96" s="389"/>
      <c r="G96" s="356" t="s">
        <v>79</v>
      </c>
      <c r="H96" s="335">
        <v>67</v>
      </c>
      <c r="I96" s="344">
        <v>0</v>
      </c>
      <c r="J96" s="385">
        <v>0</v>
      </c>
      <c r="K96" s="345">
        <v>0</v>
      </c>
      <c r="L96" s="344">
        <v>0</v>
      </c>
      <c r="M96" s="712"/>
      <c r="N96" s="712"/>
      <c r="O96" s="712"/>
    </row>
    <row r="97" spans="1:15" ht="15" customHeight="1">
      <c r="A97" s="359">
        <v>2</v>
      </c>
      <c r="B97" s="354">
        <v>5</v>
      </c>
      <c r="C97" s="355">
        <v>2</v>
      </c>
      <c r="D97" s="356">
        <v>1</v>
      </c>
      <c r="E97" s="354">
        <v>1</v>
      </c>
      <c r="F97" s="389"/>
      <c r="G97" s="356" t="s">
        <v>79</v>
      </c>
      <c r="H97" s="335">
        <v>68</v>
      </c>
      <c r="I97" s="344">
        <v>0</v>
      </c>
      <c r="J97" s="385">
        <v>0</v>
      </c>
      <c r="K97" s="345">
        <v>0</v>
      </c>
      <c r="L97" s="344">
        <v>0</v>
      </c>
      <c r="M97" s="712"/>
      <c r="N97" s="712"/>
      <c r="O97" s="712"/>
    </row>
    <row r="98" spans="1:15" ht="25.5" customHeight="1">
      <c r="A98" s="359">
        <v>2</v>
      </c>
      <c r="B98" s="354">
        <v>5</v>
      </c>
      <c r="C98" s="355">
        <v>2</v>
      </c>
      <c r="D98" s="356">
        <v>1</v>
      </c>
      <c r="E98" s="354">
        <v>1</v>
      </c>
      <c r="F98" s="389">
        <v>1</v>
      </c>
      <c r="G98" s="356" t="s">
        <v>578</v>
      </c>
      <c r="H98" s="335">
        <v>69</v>
      </c>
      <c r="I98" s="362"/>
      <c r="J98" s="362"/>
      <c r="K98" s="362"/>
      <c r="L98" s="362"/>
      <c r="M98" s="712"/>
      <c r="N98" s="712"/>
      <c r="O98" s="712"/>
    </row>
    <row r="99" spans="1:15" ht="25.5" customHeight="1">
      <c r="A99" s="359">
        <v>2</v>
      </c>
      <c r="B99" s="354">
        <v>5</v>
      </c>
      <c r="C99" s="355">
        <v>2</v>
      </c>
      <c r="D99" s="356">
        <v>1</v>
      </c>
      <c r="E99" s="354">
        <v>1</v>
      </c>
      <c r="F99" s="389">
        <v>2</v>
      </c>
      <c r="G99" s="356" t="s">
        <v>579</v>
      </c>
      <c r="H99" s="335">
        <v>70</v>
      </c>
      <c r="I99" s="362"/>
      <c r="J99" s="362"/>
      <c r="K99" s="362"/>
      <c r="L99" s="362"/>
      <c r="M99" s="712"/>
      <c r="N99" s="712"/>
      <c r="O99" s="712"/>
    </row>
    <row r="100" spans="1:15" ht="28.5" customHeight="1">
      <c r="A100" s="359">
        <v>2</v>
      </c>
      <c r="B100" s="354">
        <v>5</v>
      </c>
      <c r="C100" s="355">
        <v>3</v>
      </c>
      <c r="D100" s="356"/>
      <c r="E100" s="354"/>
      <c r="F100" s="389"/>
      <c r="G100" s="356" t="s">
        <v>580</v>
      </c>
      <c r="H100" s="335">
        <v>71</v>
      </c>
      <c r="I100" s="344">
        <v>0</v>
      </c>
      <c r="J100" s="385">
        <v>0</v>
      </c>
      <c r="K100" s="345">
        <v>0</v>
      </c>
      <c r="L100" s="344">
        <v>0</v>
      </c>
      <c r="M100" s="712"/>
      <c r="N100" s="712"/>
      <c r="O100" s="712"/>
    </row>
    <row r="101" spans="1:15" ht="27" customHeight="1">
      <c r="A101" s="359">
        <v>2</v>
      </c>
      <c r="B101" s="354">
        <v>5</v>
      </c>
      <c r="C101" s="355">
        <v>3</v>
      </c>
      <c r="D101" s="356">
        <v>1</v>
      </c>
      <c r="E101" s="354"/>
      <c r="F101" s="389"/>
      <c r="G101" s="356" t="s">
        <v>581</v>
      </c>
      <c r="H101" s="335">
        <v>72</v>
      </c>
      <c r="I101" s="344">
        <v>0</v>
      </c>
      <c r="J101" s="385">
        <v>0</v>
      </c>
      <c r="K101" s="345">
        <v>0</v>
      </c>
      <c r="L101" s="344">
        <v>0</v>
      </c>
      <c r="M101" s="712"/>
      <c r="N101" s="712"/>
      <c r="O101" s="712"/>
    </row>
    <row r="102" spans="1:15" ht="30" customHeight="1">
      <c r="A102" s="367">
        <v>2</v>
      </c>
      <c r="B102" s="368">
        <v>5</v>
      </c>
      <c r="C102" s="369">
        <v>3</v>
      </c>
      <c r="D102" s="370">
        <v>1</v>
      </c>
      <c r="E102" s="368">
        <v>1</v>
      </c>
      <c r="F102" s="392"/>
      <c r="G102" s="370" t="s">
        <v>581</v>
      </c>
      <c r="H102" s="335">
        <v>73</v>
      </c>
      <c r="I102" s="353">
        <v>0</v>
      </c>
      <c r="J102" s="387">
        <v>0</v>
      </c>
      <c r="K102" s="352">
        <v>0</v>
      </c>
      <c r="L102" s="353">
        <v>0</v>
      </c>
      <c r="M102" s="712"/>
      <c r="N102" s="712"/>
      <c r="O102" s="712"/>
    </row>
    <row r="103" spans="1:15" ht="26.25" customHeight="1">
      <c r="A103" s="359">
        <v>2</v>
      </c>
      <c r="B103" s="354">
        <v>5</v>
      </c>
      <c r="C103" s="355">
        <v>3</v>
      </c>
      <c r="D103" s="356">
        <v>1</v>
      </c>
      <c r="E103" s="354">
        <v>1</v>
      </c>
      <c r="F103" s="389">
        <v>1</v>
      </c>
      <c r="G103" s="356" t="s">
        <v>581</v>
      </c>
      <c r="H103" s="335">
        <v>74</v>
      </c>
      <c r="I103" s="362"/>
      <c r="J103" s="362"/>
      <c r="K103" s="362"/>
      <c r="L103" s="362"/>
      <c r="M103" s="712"/>
      <c r="N103" s="712"/>
      <c r="O103" s="712"/>
    </row>
    <row r="104" spans="1:15" ht="26.25" customHeight="1">
      <c r="A104" s="367">
        <v>2</v>
      </c>
      <c r="B104" s="368">
        <v>5</v>
      </c>
      <c r="C104" s="369">
        <v>3</v>
      </c>
      <c r="D104" s="370">
        <v>1</v>
      </c>
      <c r="E104" s="368">
        <v>1</v>
      </c>
      <c r="F104" s="392">
        <v>2</v>
      </c>
      <c r="G104" s="370" t="s">
        <v>582</v>
      </c>
      <c r="H104" s="335">
        <v>75</v>
      </c>
      <c r="I104" s="362"/>
      <c r="J104" s="362"/>
      <c r="K104" s="362"/>
      <c r="L104" s="362"/>
      <c r="M104" s="712"/>
      <c r="N104" s="712"/>
      <c r="O104" s="712"/>
    </row>
    <row r="105" spans="1:15" ht="27.75" customHeight="1">
      <c r="A105" s="367">
        <v>2</v>
      </c>
      <c r="B105" s="368">
        <v>5</v>
      </c>
      <c r="C105" s="369">
        <v>3</v>
      </c>
      <c r="D105" s="370">
        <v>2</v>
      </c>
      <c r="E105" s="368"/>
      <c r="F105" s="392"/>
      <c r="G105" s="370" t="s">
        <v>241</v>
      </c>
      <c r="H105" s="335">
        <v>76</v>
      </c>
      <c r="I105" s="353">
        <v>0</v>
      </c>
      <c r="J105" s="353">
        <v>0</v>
      </c>
      <c r="K105" s="353">
        <v>0</v>
      </c>
      <c r="L105" s="353">
        <v>0</v>
      </c>
      <c r="M105" s="712"/>
      <c r="N105" s="712"/>
      <c r="O105" s="712"/>
    </row>
    <row r="106" spans="1:15" ht="25.5" customHeight="1">
      <c r="A106" s="367">
        <v>2</v>
      </c>
      <c r="B106" s="368">
        <v>5</v>
      </c>
      <c r="C106" s="369">
        <v>3</v>
      </c>
      <c r="D106" s="370">
        <v>2</v>
      </c>
      <c r="E106" s="368">
        <v>1</v>
      </c>
      <c r="F106" s="392"/>
      <c r="G106" s="370" t="s">
        <v>241</v>
      </c>
      <c r="H106" s="335">
        <v>77</v>
      </c>
      <c r="I106" s="353">
        <v>0</v>
      </c>
      <c r="J106" s="353">
        <v>0</v>
      </c>
      <c r="K106" s="353">
        <v>0</v>
      </c>
      <c r="L106" s="353">
        <v>0</v>
      </c>
      <c r="M106" s="712"/>
      <c r="N106" s="712"/>
      <c r="O106" s="712"/>
    </row>
    <row r="107" spans="1:15" ht="30" customHeight="1">
      <c r="A107" s="367">
        <v>2</v>
      </c>
      <c r="B107" s="368">
        <v>5</v>
      </c>
      <c r="C107" s="369">
        <v>3</v>
      </c>
      <c r="D107" s="370">
        <v>2</v>
      </c>
      <c r="E107" s="368">
        <v>1</v>
      </c>
      <c r="F107" s="392">
        <v>1</v>
      </c>
      <c r="G107" s="370" t="s">
        <v>241</v>
      </c>
      <c r="H107" s="335">
        <v>78</v>
      </c>
      <c r="I107" s="362"/>
      <c r="J107" s="362"/>
      <c r="K107" s="362"/>
      <c r="L107" s="362"/>
      <c r="M107" s="712"/>
      <c r="N107" s="712"/>
      <c r="O107" s="712"/>
    </row>
    <row r="108" spans="1:15" ht="18" customHeight="1">
      <c r="A108" s="367">
        <v>2</v>
      </c>
      <c r="B108" s="368">
        <v>5</v>
      </c>
      <c r="C108" s="369">
        <v>3</v>
      </c>
      <c r="D108" s="370">
        <v>2</v>
      </c>
      <c r="E108" s="368">
        <v>1</v>
      </c>
      <c r="F108" s="392">
        <v>2</v>
      </c>
      <c r="G108" s="370" t="s">
        <v>242</v>
      </c>
      <c r="H108" s="335">
        <v>79</v>
      </c>
      <c r="I108" s="362"/>
      <c r="J108" s="362"/>
      <c r="K108" s="362"/>
      <c r="L108" s="362"/>
      <c r="M108" s="712"/>
      <c r="N108" s="712"/>
      <c r="O108" s="712"/>
    </row>
    <row r="109" spans="1:15" ht="16.5" customHeight="1">
      <c r="A109" s="388">
        <v>2</v>
      </c>
      <c r="B109" s="340">
        <v>6</v>
      </c>
      <c r="C109" s="341"/>
      <c r="D109" s="342"/>
      <c r="E109" s="340"/>
      <c r="F109" s="390"/>
      <c r="G109" s="393" t="s">
        <v>81</v>
      </c>
      <c r="H109" s="335">
        <v>80</v>
      </c>
      <c r="I109" s="344">
        <v>0</v>
      </c>
      <c r="J109" s="385">
        <v>0</v>
      </c>
      <c r="K109" s="345">
        <v>0</v>
      </c>
      <c r="L109" s="344">
        <v>0</v>
      </c>
      <c r="M109" s="712"/>
      <c r="N109" s="712"/>
      <c r="O109" s="712"/>
    </row>
    <row r="110" spans="1:15" ht="14.25" customHeight="1">
      <c r="A110" s="367">
        <v>2</v>
      </c>
      <c r="B110" s="368">
        <v>6</v>
      </c>
      <c r="C110" s="369">
        <v>1</v>
      </c>
      <c r="D110" s="370"/>
      <c r="E110" s="368"/>
      <c r="F110" s="392"/>
      <c r="G110" s="370" t="s">
        <v>82</v>
      </c>
      <c r="H110" s="335">
        <v>81</v>
      </c>
      <c r="I110" s="353">
        <v>0</v>
      </c>
      <c r="J110" s="387">
        <v>0</v>
      </c>
      <c r="K110" s="352">
        <v>0</v>
      </c>
      <c r="L110" s="353">
        <v>0</v>
      </c>
      <c r="M110" s="712"/>
      <c r="N110" s="712"/>
      <c r="O110" s="712"/>
    </row>
    <row r="111" spans="1:15" ht="14.25" customHeight="1">
      <c r="A111" s="359">
        <v>2</v>
      </c>
      <c r="B111" s="354">
        <v>6</v>
      </c>
      <c r="C111" s="355">
        <v>1</v>
      </c>
      <c r="D111" s="356">
        <v>1</v>
      </c>
      <c r="E111" s="354"/>
      <c r="F111" s="389"/>
      <c r="G111" s="356" t="s">
        <v>82</v>
      </c>
      <c r="H111" s="335">
        <v>82</v>
      </c>
      <c r="I111" s="344">
        <v>0</v>
      </c>
      <c r="J111" s="385">
        <v>0</v>
      </c>
      <c r="K111" s="345">
        <v>0</v>
      </c>
      <c r="L111" s="344">
        <v>0</v>
      </c>
      <c r="M111" s="712"/>
      <c r="N111" s="712"/>
      <c r="O111" s="712"/>
    </row>
    <row r="112" spans="1:15" ht="12.75" customHeight="1">
      <c r="A112" s="359">
        <v>2</v>
      </c>
      <c r="B112" s="354">
        <v>6</v>
      </c>
      <c r="C112" s="355">
        <v>1</v>
      </c>
      <c r="D112" s="356">
        <v>1</v>
      </c>
      <c r="E112" s="354">
        <v>1</v>
      </c>
      <c r="F112" s="389"/>
      <c r="G112" s="356" t="s">
        <v>82</v>
      </c>
      <c r="H112" s="335">
        <v>83</v>
      </c>
      <c r="I112" s="344">
        <v>0</v>
      </c>
      <c r="J112" s="385">
        <v>0</v>
      </c>
      <c r="K112" s="345">
        <v>0</v>
      </c>
      <c r="L112" s="344">
        <v>0</v>
      </c>
      <c r="M112" s="712"/>
      <c r="N112" s="712"/>
      <c r="O112" s="712"/>
    </row>
    <row r="113" spans="1:15" ht="13.5" customHeight="1">
      <c r="A113" s="359">
        <v>2</v>
      </c>
      <c r="B113" s="354">
        <v>6</v>
      </c>
      <c r="C113" s="355">
        <v>1</v>
      </c>
      <c r="D113" s="356">
        <v>1</v>
      </c>
      <c r="E113" s="354">
        <v>1</v>
      </c>
      <c r="F113" s="389">
        <v>1</v>
      </c>
      <c r="G113" s="356" t="s">
        <v>83</v>
      </c>
      <c r="H113" s="335">
        <v>84</v>
      </c>
      <c r="I113" s="362"/>
      <c r="J113" s="362"/>
      <c r="K113" s="362"/>
      <c r="L113" s="362"/>
      <c r="M113" s="712"/>
      <c r="N113" s="712"/>
      <c r="O113" s="712"/>
    </row>
    <row r="114" spans="1:15" ht="12.75" customHeight="1">
      <c r="A114" s="375">
        <v>2</v>
      </c>
      <c r="B114" s="349">
        <v>6</v>
      </c>
      <c r="C114" s="347">
        <v>1</v>
      </c>
      <c r="D114" s="348">
        <v>1</v>
      </c>
      <c r="E114" s="349">
        <v>1</v>
      </c>
      <c r="F114" s="391">
        <v>2</v>
      </c>
      <c r="G114" s="348" t="s">
        <v>84</v>
      </c>
      <c r="H114" s="335">
        <v>85</v>
      </c>
      <c r="I114" s="360"/>
      <c r="J114" s="360"/>
      <c r="K114" s="360"/>
      <c r="L114" s="360"/>
      <c r="M114" s="712"/>
      <c r="N114" s="712"/>
      <c r="O114" s="712"/>
    </row>
    <row r="115" spans="1:15" ht="25.5" customHeight="1">
      <c r="A115" s="359">
        <v>2</v>
      </c>
      <c r="B115" s="354">
        <v>6</v>
      </c>
      <c r="C115" s="355">
        <v>2</v>
      </c>
      <c r="D115" s="356"/>
      <c r="E115" s="354"/>
      <c r="F115" s="389"/>
      <c r="G115" s="356" t="s">
        <v>583</v>
      </c>
      <c r="H115" s="335">
        <v>86</v>
      </c>
      <c r="I115" s="344">
        <v>0</v>
      </c>
      <c r="J115" s="385">
        <v>0</v>
      </c>
      <c r="K115" s="345">
        <v>0</v>
      </c>
      <c r="L115" s="344">
        <v>0</v>
      </c>
      <c r="M115" s="712"/>
      <c r="N115" s="712"/>
      <c r="O115" s="712"/>
    </row>
    <row r="116" spans="1:15" ht="14.25" customHeight="1">
      <c r="A116" s="359">
        <v>2</v>
      </c>
      <c r="B116" s="354">
        <v>6</v>
      </c>
      <c r="C116" s="355">
        <v>2</v>
      </c>
      <c r="D116" s="356">
        <v>1</v>
      </c>
      <c r="E116" s="354"/>
      <c r="F116" s="389"/>
      <c r="G116" s="356" t="s">
        <v>583</v>
      </c>
      <c r="H116" s="335">
        <v>87</v>
      </c>
      <c r="I116" s="344">
        <v>0</v>
      </c>
      <c r="J116" s="385">
        <v>0</v>
      </c>
      <c r="K116" s="345">
        <v>0</v>
      </c>
      <c r="L116" s="344">
        <v>0</v>
      </c>
      <c r="M116" s="712"/>
      <c r="N116" s="712"/>
      <c r="O116" s="712"/>
    </row>
    <row r="117" spans="1:15" ht="14.25" customHeight="1">
      <c r="A117" s="359">
        <v>2</v>
      </c>
      <c r="B117" s="354">
        <v>6</v>
      </c>
      <c r="C117" s="355">
        <v>2</v>
      </c>
      <c r="D117" s="356">
        <v>1</v>
      </c>
      <c r="E117" s="354">
        <v>1</v>
      </c>
      <c r="F117" s="389"/>
      <c r="G117" s="356" t="s">
        <v>583</v>
      </c>
      <c r="H117" s="335">
        <v>88</v>
      </c>
      <c r="I117" s="394">
        <v>0</v>
      </c>
      <c r="J117" s="395">
        <v>0</v>
      </c>
      <c r="K117" s="396">
        <v>0</v>
      </c>
      <c r="L117" s="394">
        <v>0</v>
      </c>
      <c r="M117" s="712"/>
      <c r="N117" s="712"/>
      <c r="O117" s="712"/>
    </row>
    <row r="118" spans="1:15" ht="25.5" customHeight="1">
      <c r="A118" s="359">
        <v>2</v>
      </c>
      <c r="B118" s="354">
        <v>6</v>
      </c>
      <c r="C118" s="355">
        <v>2</v>
      </c>
      <c r="D118" s="356">
        <v>1</v>
      </c>
      <c r="E118" s="354">
        <v>1</v>
      </c>
      <c r="F118" s="389">
        <v>1</v>
      </c>
      <c r="G118" s="356" t="s">
        <v>583</v>
      </c>
      <c r="H118" s="335">
        <v>89</v>
      </c>
      <c r="I118" s="362"/>
      <c r="J118" s="362"/>
      <c r="K118" s="362"/>
      <c r="L118" s="362"/>
      <c r="M118" s="712"/>
      <c r="N118" s="712"/>
      <c r="O118" s="712"/>
    </row>
    <row r="119" spans="1:15" ht="26.25" customHeight="1">
      <c r="A119" s="375">
        <v>2</v>
      </c>
      <c r="B119" s="349">
        <v>6</v>
      </c>
      <c r="C119" s="347">
        <v>3</v>
      </c>
      <c r="D119" s="348"/>
      <c r="E119" s="349"/>
      <c r="F119" s="391"/>
      <c r="G119" s="348" t="s">
        <v>86</v>
      </c>
      <c r="H119" s="335">
        <v>90</v>
      </c>
      <c r="I119" s="365">
        <v>0</v>
      </c>
      <c r="J119" s="386">
        <v>0</v>
      </c>
      <c r="K119" s="366">
        <v>0</v>
      </c>
      <c r="L119" s="365">
        <v>0</v>
      </c>
      <c r="M119" s="712"/>
      <c r="N119" s="712"/>
      <c r="O119" s="712"/>
    </row>
    <row r="120" spans="1:15" ht="25.5" customHeight="1">
      <c r="A120" s="359">
        <v>2</v>
      </c>
      <c r="B120" s="354">
        <v>6</v>
      </c>
      <c r="C120" s="355">
        <v>3</v>
      </c>
      <c r="D120" s="356">
        <v>1</v>
      </c>
      <c r="E120" s="354"/>
      <c r="F120" s="389"/>
      <c r="G120" s="356" t="s">
        <v>86</v>
      </c>
      <c r="H120" s="335">
        <v>91</v>
      </c>
      <c r="I120" s="344">
        <v>0</v>
      </c>
      <c r="J120" s="385">
        <v>0</v>
      </c>
      <c r="K120" s="345">
        <v>0</v>
      </c>
      <c r="L120" s="344">
        <v>0</v>
      </c>
      <c r="M120" s="712"/>
      <c r="N120" s="712"/>
      <c r="O120" s="712"/>
    </row>
    <row r="121" spans="1:15" ht="26.25" customHeight="1">
      <c r="A121" s="359">
        <v>2</v>
      </c>
      <c r="B121" s="354">
        <v>6</v>
      </c>
      <c r="C121" s="355">
        <v>3</v>
      </c>
      <c r="D121" s="356">
        <v>1</v>
      </c>
      <c r="E121" s="354">
        <v>1</v>
      </c>
      <c r="F121" s="389"/>
      <c r="G121" s="356" t="s">
        <v>86</v>
      </c>
      <c r="H121" s="335">
        <v>92</v>
      </c>
      <c r="I121" s="344">
        <v>0</v>
      </c>
      <c r="J121" s="385">
        <v>0</v>
      </c>
      <c r="K121" s="345">
        <v>0</v>
      </c>
      <c r="L121" s="344">
        <v>0</v>
      </c>
      <c r="M121" s="712"/>
      <c r="N121" s="712"/>
      <c r="O121" s="712"/>
    </row>
    <row r="122" spans="1:15" ht="27" customHeight="1">
      <c r="A122" s="359">
        <v>2</v>
      </c>
      <c r="B122" s="354">
        <v>6</v>
      </c>
      <c r="C122" s="355">
        <v>3</v>
      </c>
      <c r="D122" s="356">
        <v>1</v>
      </c>
      <c r="E122" s="354">
        <v>1</v>
      </c>
      <c r="F122" s="389">
        <v>1</v>
      </c>
      <c r="G122" s="356" t="s">
        <v>86</v>
      </c>
      <c r="H122" s="335">
        <v>93</v>
      </c>
      <c r="I122" s="362"/>
      <c r="J122" s="362"/>
      <c r="K122" s="362"/>
      <c r="L122" s="362"/>
      <c r="M122" s="712"/>
      <c r="N122" s="712"/>
      <c r="O122" s="712"/>
    </row>
    <row r="123" spans="1:15" ht="25.5" customHeight="1">
      <c r="A123" s="375">
        <v>2</v>
      </c>
      <c r="B123" s="349">
        <v>6</v>
      </c>
      <c r="C123" s="347">
        <v>4</v>
      </c>
      <c r="D123" s="348"/>
      <c r="E123" s="349"/>
      <c r="F123" s="391"/>
      <c r="G123" s="348" t="s">
        <v>87</v>
      </c>
      <c r="H123" s="335">
        <v>94</v>
      </c>
      <c r="I123" s="365">
        <v>0</v>
      </c>
      <c r="J123" s="386">
        <v>0</v>
      </c>
      <c r="K123" s="366">
        <v>0</v>
      </c>
      <c r="L123" s="365">
        <v>0</v>
      </c>
      <c r="M123" s="712"/>
      <c r="N123" s="712"/>
      <c r="O123" s="712"/>
    </row>
    <row r="124" spans="1:15" ht="27" customHeight="1">
      <c r="A124" s="359">
        <v>2</v>
      </c>
      <c r="B124" s="354">
        <v>6</v>
      </c>
      <c r="C124" s="355">
        <v>4</v>
      </c>
      <c r="D124" s="356">
        <v>1</v>
      </c>
      <c r="E124" s="354"/>
      <c r="F124" s="389"/>
      <c r="G124" s="356" t="s">
        <v>87</v>
      </c>
      <c r="H124" s="335">
        <v>95</v>
      </c>
      <c r="I124" s="344">
        <v>0</v>
      </c>
      <c r="J124" s="385">
        <v>0</v>
      </c>
      <c r="K124" s="345">
        <v>0</v>
      </c>
      <c r="L124" s="344">
        <v>0</v>
      </c>
      <c r="M124" s="712"/>
      <c r="N124" s="712"/>
      <c r="O124" s="712"/>
    </row>
    <row r="125" spans="1:15" ht="27" customHeight="1">
      <c r="A125" s="359">
        <v>2</v>
      </c>
      <c r="B125" s="354">
        <v>6</v>
      </c>
      <c r="C125" s="355">
        <v>4</v>
      </c>
      <c r="D125" s="356">
        <v>1</v>
      </c>
      <c r="E125" s="354">
        <v>1</v>
      </c>
      <c r="F125" s="389"/>
      <c r="G125" s="356" t="s">
        <v>87</v>
      </c>
      <c r="H125" s="335">
        <v>96</v>
      </c>
      <c r="I125" s="344">
        <v>0</v>
      </c>
      <c r="J125" s="385">
        <v>0</v>
      </c>
      <c r="K125" s="345">
        <v>0</v>
      </c>
      <c r="L125" s="344">
        <v>0</v>
      </c>
      <c r="M125" s="712"/>
      <c r="N125" s="712"/>
      <c r="O125" s="712"/>
    </row>
    <row r="126" spans="1:15" ht="27.75" customHeight="1">
      <c r="A126" s="359">
        <v>2</v>
      </c>
      <c r="B126" s="354">
        <v>6</v>
      </c>
      <c r="C126" s="355">
        <v>4</v>
      </c>
      <c r="D126" s="356">
        <v>1</v>
      </c>
      <c r="E126" s="354">
        <v>1</v>
      </c>
      <c r="F126" s="389">
        <v>1</v>
      </c>
      <c r="G126" s="356" t="s">
        <v>87</v>
      </c>
      <c r="H126" s="335">
        <v>97</v>
      </c>
      <c r="I126" s="362"/>
      <c r="J126" s="362"/>
      <c r="K126" s="362"/>
      <c r="L126" s="362"/>
      <c r="M126" s="712"/>
      <c r="N126" s="712"/>
      <c r="O126" s="712"/>
    </row>
    <row r="127" spans="1:15" ht="27" customHeight="1">
      <c r="A127" s="367">
        <v>2</v>
      </c>
      <c r="B127" s="376">
        <v>6</v>
      </c>
      <c r="C127" s="377">
        <v>5</v>
      </c>
      <c r="D127" s="379"/>
      <c r="E127" s="376"/>
      <c r="F127" s="397"/>
      <c r="G127" s="379" t="s">
        <v>584</v>
      </c>
      <c r="H127" s="335">
        <v>98</v>
      </c>
      <c r="I127" s="372">
        <v>0</v>
      </c>
      <c r="J127" s="398">
        <v>0</v>
      </c>
      <c r="K127" s="373">
        <v>0</v>
      </c>
      <c r="L127" s="372">
        <v>0</v>
      </c>
      <c r="M127" s="712"/>
      <c r="N127" s="712"/>
      <c r="O127" s="712"/>
    </row>
    <row r="128" spans="1:15" ht="29.25" customHeight="1">
      <c r="A128" s="359">
        <v>2</v>
      </c>
      <c r="B128" s="354">
        <v>6</v>
      </c>
      <c r="C128" s="355">
        <v>5</v>
      </c>
      <c r="D128" s="356">
        <v>1</v>
      </c>
      <c r="E128" s="354"/>
      <c r="F128" s="389"/>
      <c r="G128" s="379" t="s">
        <v>585</v>
      </c>
      <c r="H128" s="335">
        <v>99</v>
      </c>
      <c r="I128" s="344">
        <v>0</v>
      </c>
      <c r="J128" s="385">
        <v>0</v>
      </c>
      <c r="K128" s="345">
        <v>0</v>
      </c>
      <c r="L128" s="344">
        <v>0</v>
      </c>
      <c r="M128" s="712"/>
      <c r="N128" s="712"/>
      <c r="O128" s="712"/>
    </row>
    <row r="129" spans="1:15" ht="25.5" customHeight="1">
      <c r="A129" s="359">
        <v>2</v>
      </c>
      <c r="B129" s="354">
        <v>6</v>
      </c>
      <c r="C129" s="355">
        <v>5</v>
      </c>
      <c r="D129" s="356">
        <v>1</v>
      </c>
      <c r="E129" s="354">
        <v>1</v>
      </c>
      <c r="F129" s="389"/>
      <c r="G129" s="379" t="s">
        <v>584</v>
      </c>
      <c r="H129" s="335">
        <v>100</v>
      </c>
      <c r="I129" s="344">
        <v>0</v>
      </c>
      <c r="J129" s="385">
        <v>0</v>
      </c>
      <c r="K129" s="345">
        <v>0</v>
      </c>
      <c r="L129" s="344">
        <v>0</v>
      </c>
      <c r="M129" s="712"/>
      <c r="N129" s="712"/>
      <c r="O129" s="712"/>
    </row>
    <row r="130" spans="1:15" ht="27.75" customHeight="1">
      <c r="A130" s="354">
        <v>2</v>
      </c>
      <c r="B130" s="355">
        <v>6</v>
      </c>
      <c r="C130" s="354">
        <v>5</v>
      </c>
      <c r="D130" s="354">
        <v>1</v>
      </c>
      <c r="E130" s="356">
        <v>1</v>
      </c>
      <c r="F130" s="389">
        <v>1</v>
      </c>
      <c r="G130" s="379" t="s">
        <v>586</v>
      </c>
      <c r="H130" s="335">
        <v>101</v>
      </c>
      <c r="I130" s="362"/>
      <c r="J130" s="362"/>
      <c r="K130" s="362"/>
      <c r="L130" s="362"/>
      <c r="M130" s="712"/>
      <c r="N130" s="712"/>
      <c r="O130" s="712"/>
    </row>
    <row r="131" spans="1:15" ht="14.25" customHeight="1">
      <c r="A131" s="388">
        <v>2</v>
      </c>
      <c r="B131" s="340">
        <v>7</v>
      </c>
      <c r="C131" s="340"/>
      <c r="D131" s="341"/>
      <c r="E131" s="341"/>
      <c r="F131" s="343"/>
      <c r="G131" s="342" t="s">
        <v>89</v>
      </c>
      <c r="H131" s="335">
        <v>102</v>
      </c>
      <c r="I131" s="345">
        <v>0</v>
      </c>
      <c r="J131" s="385">
        <v>0</v>
      </c>
      <c r="K131" s="345">
        <v>0</v>
      </c>
      <c r="L131" s="344">
        <v>0</v>
      </c>
      <c r="M131" s="712"/>
      <c r="N131" s="712"/>
      <c r="O131" s="712"/>
    </row>
    <row r="132" spans="1:15" ht="12.75" customHeight="1">
      <c r="A132" s="359">
        <v>2</v>
      </c>
      <c r="B132" s="354">
        <v>7</v>
      </c>
      <c r="C132" s="354">
        <v>1</v>
      </c>
      <c r="D132" s="355"/>
      <c r="E132" s="355"/>
      <c r="F132" s="357"/>
      <c r="G132" s="356" t="s">
        <v>90</v>
      </c>
      <c r="H132" s="335">
        <v>103</v>
      </c>
      <c r="I132" s="345">
        <v>0</v>
      </c>
      <c r="J132" s="385">
        <v>0</v>
      </c>
      <c r="K132" s="345">
        <v>0</v>
      </c>
      <c r="L132" s="344">
        <v>0</v>
      </c>
      <c r="M132" s="712"/>
      <c r="N132" s="712"/>
      <c r="O132" s="712"/>
    </row>
    <row r="133" spans="1:15" ht="14.25" customHeight="1">
      <c r="A133" s="359">
        <v>2</v>
      </c>
      <c r="B133" s="354">
        <v>7</v>
      </c>
      <c r="C133" s="354">
        <v>1</v>
      </c>
      <c r="D133" s="355">
        <v>1</v>
      </c>
      <c r="E133" s="355"/>
      <c r="F133" s="357"/>
      <c r="G133" s="356" t="s">
        <v>90</v>
      </c>
      <c r="H133" s="335">
        <v>104</v>
      </c>
      <c r="I133" s="345">
        <v>0</v>
      </c>
      <c r="J133" s="385">
        <v>0</v>
      </c>
      <c r="K133" s="345">
        <v>0</v>
      </c>
      <c r="L133" s="344">
        <v>0</v>
      </c>
      <c r="M133" s="712"/>
      <c r="N133" s="712"/>
      <c r="O133" s="712"/>
    </row>
    <row r="134" spans="1:15" ht="15.75" customHeight="1">
      <c r="A134" s="359">
        <v>2</v>
      </c>
      <c r="B134" s="354">
        <v>7</v>
      </c>
      <c r="C134" s="354">
        <v>1</v>
      </c>
      <c r="D134" s="355">
        <v>1</v>
      </c>
      <c r="E134" s="355">
        <v>1</v>
      </c>
      <c r="F134" s="357"/>
      <c r="G134" s="356" t="s">
        <v>90</v>
      </c>
      <c r="H134" s="335">
        <v>105</v>
      </c>
      <c r="I134" s="345">
        <v>0</v>
      </c>
      <c r="J134" s="385">
        <v>0</v>
      </c>
      <c r="K134" s="345">
        <v>0</v>
      </c>
      <c r="L134" s="344">
        <v>0</v>
      </c>
      <c r="M134" s="712"/>
      <c r="N134" s="712"/>
      <c r="O134" s="712"/>
    </row>
    <row r="135" spans="1:15" ht="14.25" customHeight="1">
      <c r="A135" s="375">
        <v>2</v>
      </c>
      <c r="B135" s="349">
        <v>7</v>
      </c>
      <c r="C135" s="375">
        <v>1</v>
      </c>
      <c r="D135" s="354">
        <v>1</v>
      </c>
      <c r="E135" s="347">
        <v>1</v>
      </c>
      <c r="F135" s="350">
        <v>1</v>
      </c>
      <c r="G135" s="348" t="s">
        <v>91</v>
      </c>
      <c r="H135" s="335">
        <v>106</v>
      </c>
      <c r="I135" s="399"/>
      <c r="J135" s="399"/>
      <c r="K135" s="399"/>
      <c r="L135" s="399"/>
      <c r="M135" s="712"/>
      <c r="N135" s="712"/>
      <c r="O135" s="712"/>
    </row>
    <row r="136" spans="1:15" ht="14.25" customHeight="1">
      <c r="A136" s="354">
        <v>2</v>
      </c>
      <c r="B136" s="354">
        <v>7</v>
      </c>
      <c r="C136" s="359">
        <v>1</v>
      </c>
      <c r="D136" s="354">
        <v>1</v>
      </c>
      <c r="E136" s="355">
        <v>1</v>
      </c>
      <c r="F136" s="357">
        <v>2</v>
      </c>
      <c r="G136" s="356" t="s">
        <v>92</v>
      </c>
      <c r="H136" s="335">
        <v>107</v>
      </c>
      <c r="I136" s="361"/>
      <c r="J136" s="361"/>
      <c r="K136" s="361"/>
      <c r="L136" s="361"/>
      <c r="M136" s="712"/>
      <c r="N136" s="712"/>
      <c r="O136" s="712"/>
    </row>
    <row r="137" spans="1:15" ht="25.5" customHeight="1">
      <c r="A137" s="367">
        <v>2</v>
      </c>
      <c r="B137" s="368">
        <v>7</v>
      </c>
      <c r="C137" s="367">
        <v>2</v>
      </c>
      <c r="D137" s="368"/>
      <c r="E137" s="369"/>
      <c r="F137" s="371"/>
      <c r="G137" s="370" t="s">
        <v>587</v>
      </c>
      <c r="H137" s="335">
        <v>108</v>
      </c>
      <c r="I137" s="352">
        <v>0</v>
      </c>
      <c r="J137" s="387">
        <v>0</v>
      </c>
      <c r="K137" s="352">
        <v>0</v>
      </c>
      <c r="L137" s="353">
        <v>0</v>
      </c>
      <c r="M137" s="712"/>
      <c r="N137" s="712"/>
      <c r="O137" s="712"/>
    </row>
    <row r="138" spans="1:15" ht="25.5" customHeight="1">
      <c r="A138" s="359">
        <v>2</v>
      </c>
      <c r="B138" s="354">
        <v>7</v>
      </c>
      <c r="C138" s="359">
        <v>2</v>
      </c>
      <c r="D138" s="354">
        <v>1</v>
      </c>
      <c r="E138" s="355"/>
      <c r="F138" s="357"/>
      <c r="G138" s="356" t="s">
        <v>93</v>
      </c>
      <c r="H138" s="335">
        <v>109</v>
      </c>
      <c r="I138" s="345">
        <v>0</v>
      </c>
      <c r="J138" s="385">
        <v>0</v>
      </c>
      <c r="K138" s="345">
        <v>0</v>
      </c>
      <c r="L138" s="344">
        <v>0</v>
      </c>
      <c r="M138" s="712"/>
      <c r="N138" s="712"/>
      <c r="O138" s="712"/>
    </row>
    <row r="139" spans="1:15" ht="25.5" customHeight="1">
      <c r="A139" s="359">
        <v>2</v>
      </c>
      <c r="B139" s="354">
        <v>7</v>
      </c>
      <c r="C139" s="359">
        <v>2</v>
      </c>
      <c r="D139" s="354">
        <v>1</v>
      </c>
      <c r="E139" s="355">
        <v>1</v>
      </c>
      <c r="F139" s="357"/>
      <c r="G139" s="356" t="s">
        <v>93</v>
      </c>
      <c r="H139" s="335">
        <v>110</v>
      </c>
      <c r="I139" s="345">
        <v>0</v>
      </c>
      <c r="J139" s="385">
        <v>0</v>
      </c>
      <c r="K139" s="345">
        <v>0</v>
      </c>
      <c r="L139" s="344">
        <v>0</v>
      </c>
      <c r="M139" s="712"/>
      <c r="N139" s="712"/>
      <c r="O139" s="712"/>
    </row>
    <row r="140" spans="1:15" ht="12" customHeight="1">
      <c r="A140" s="359">
        <v>2</v>
      </c>
      <c r="B140" s="354">
        <v>7</v>
      </c>
      <c r="C140" s="359">
        <v>2</v>
      </c>
      <c r="D140" s="354">
        <v>1</v>
      </c>
      <c r="E140" s="355">
        <v>1</v>
      </c>
      <c r="F140" s="357">
        <v>1</v>
      </c>
      <c r="G140" s="356" t="s">
        <v>94</v>
      </c>
      <c r="H140" s="335">
        <v>111</v>
      </c>
      <c r="I140" s="361"/>
      <c r="J140" s="361"/>
      <c r="K140" s="361"/>
      <c r="L140" s="361"/>
      <c r="M140" s="712"/>
      <c r="N140" s="712"/>
      <c r="O140" s="712"/>
    </row>
    <row r="141" spans="1:15" ht="15" customHeight="1">
      <c r="A141" s="359">
        <v>2</v>
      </c>
      <c r="B141" s="354">
        <v>7</v>
      </c>
      <c r="C141" s="359">
        <v>2</v>
      </c>
      <c r="D141" s="354">
        <v>1</v>
      </c>
      <c r="E141" s="355">
        <v>1</v>
      </c>
      <c r="F141" s="357">
        <v>2</v>
      </c>
      <c r="G141" s="356" t="s">
        <v>95</v>
      </c>
      <c r="H141" s="335">
        <v>112</v>
      </c>
      <c r="I141" s="361"/>
      <c r="J141" s="361"/>
      <c r="K141" s="361"/>
      <c r="L141" s="361"/>
      <c r="M141" s="712"/>
      <c r="N141" s="712"/>
      <c r="O141" s="712"/>
    </row>
    <row r="142" spans="1:15" ht="15" customHeight="1">
      <c r="A142" s="359">
        <v>2</v>
      </c>
      <c r="B142" s="354">
        <v>7</v>
      </c>
      <c r="C142" s="359">
        <v>2</v>
      </c>
      <c r="D142" s="354">
        <v>2</v>
      </c>
      <c r="E142" s="355"/>
      <c r="F142" s="357"/>
      <c r="G142" s="356" t="s">
        <v>244</v>
      </c>
      <c r="H142" s="335">
        <v>113</v>
      </c>
      <c r="I142" s="345">
        <v>0</v>
      </c>
      <c r="J142" s="345">
        <v>0</v>
      </c>
      <c r="K142" s="345">
        <v>0</v>
      </c>
      <c r="L142" s="345">
        <v>0</v>
      </c>
      <c r="M142" s="712"/>
      <c r="N142" s="712"/>
      <c r="O142" s="712"/>
    </row>
    <row r="143" spans="1:15" ht="15" customHeight="1">
      <c r="A143" s="359">
        <v>2</v>
      </c>
      <c r="B143" s="354">
        <v>7</v>
      </c>
      <c r="C143" s="359">
        <v>2</v>
      </c>
      <c r="D143" s="354">
        <v>2</v>
      </c>
      <c r="E143" s="355">
        <v>1</v>
      </c>
      <c r="F143" s="357"/>
      <c r="G143" s="356" t="s">
        <v>244</v>
      </c>
      <c r="H143" s="335">
        <v>114</v>
      </c>
      <c r="I143" s="345">
        <v>0</v>
      </c>
      <c r="J143" s="345">
        <v>0</v>
      </c>
      <c r="K143" s="345">
        <v>0</v>
      </c>
      <c r="L143" s="345">
        <v>0</v>
      </c>
      <c r="M143" s="712"/>
      <c r="N143" s="712"/>
      <c r="O143" s="712"/>
    </row>
    <row r="144" spans="1:15" ht="15" customHeight="1">
      <c r="A144" s="359">
        <v>2</v>
      </c>
      <c r="B144" s="354">
        <v>7</v>
      </c>
      <c r="C144" s="359">
        <v>2</v>
      </c>
      <c r="D144" s="354">
        <v>2</v>
      </c>
      <c r="E144" s="355">
        <v>1</v>
      </c>
      <c r="F144" s="357">
        <v>1</v>
      </c>
      <c r="G144" s="356" t="s">
        <v>244</v>
      </c>
      <c r="H144" s="335">
        <v>115</v>
      </c>
      <c r="I144" s="361"/>
      <c r="J144" s="361"/>
      <c r="K144" s="361"/>
      <c r="L144" s="361"/>
      <c r="M144" s="712"/>
      <c r="N144" s="712"/>
      <c r="O144" s="712"/>
    </row>
    <row r="145" spans="1:15" ht="12.75" customHeight="1">
      <c r="A145" s="359">
        <v>2</v>
      </c>
      <c r="B145" s="354">
        <v>7</v>
      </c>
      <c r="C145" s="359">
        <v>3</v>
      </c>
      <c r="D145" s="354"/>
      <c r="E145" s="355"/>
      <c r="F145" s="357"/>
      <c r="G145" s="356" t="s">
        <v>96</v>
      </c>
      <c r="H145" s="335">
        <v>116</v>
      </c>
      <c r="I145" s="345">
        <v>0</v>
      </c>
      <c r="J145" s="385">
        <v>0</v>
      </c>
      <c r="K145" s="345">
        <v>0</v>
      </c>
      <c r="L145" s="344">
        <v>0</v>
      </c>
      <c r="M145" s="712"/>
      <c r="N145" s="712"/>
      <c r="O145" s="712"/>
    </row>
    <row r="146" spans="1:15" ht="12.75" customHeight="1">
      <c r="A146" s="367">
        <v>2</v>
      </c>
      <c r="B146" s="376">
        <v>7</v>
      </c>
      <c r="C146" s="400">
        <v>3</v>
      </c>
      <c r="D146" s="376">
        <v>1</v>
      </c>
      <c r="E146" s="377"/>
      <c r="F146" s="378"/>
      <c r="G146" s="379" t="s">
        <v>96</v>
      </c>
      <c r="H146" s="335">
        <v>117</v>
      </c>
      <c r="I146" s="373">
        <v>0</v>
      </c>
      <c r="J146" s="398">
        <v>0</v>
      </c>
      <c r="K146" s="373">
        <v>0</v>
      </c>
      <c r="L146" s="372">
        <v>0</v>
      </c>
      <c r="M146" s="712"/>
      <c r="N146" s="712"/>
      <c r="O146" s="712"/>
    </row>
    <row r="147" spans="1:15" ht="12.75" customHeight="1">
      <c r="A147" s="359">
        <v>2</v>
      </c>
      <c r="B147" s="354">
        <v>7</v>
      </c>
      <c r="C147" s="359">
        <v>3</v>
      </c>
      <c r="D147" s="354">
        <v>1</v>
      </c>
      <c r="E147" s="355">
        <v>1</v>
      </c>
      <c r="F147" s="357"/>
      <c r="G147" s="356" t="s">
        <v>96</v>
      </c>
      <c r="H147" s="335">
        <v>118</v>
      </c>
      <c r="I147" s="345">
        <v>0</v>
      </c>
      <c r="J147" s="385">
        <v>0</v>
      </c>
      <c r="K147" s="345">
        <v>0</v>
      </c>
      <c r="L147" s="344">
        <v>0</v>
      </c>
      <c r="M147" s="712"/>
      <c r="N147" s="712"/>
      <c r="O147" s="712"/>
    </row>
    <row r="148" spans="1:15" ht="12.75" customHeight="1">
      <c r="A148" s="375">
        <v>2</v>
      </c>
      <c r="B148" s="349">
        <v>7</v>
      </c>
      <c r="C148" s="375">
        <v>3</v>
      </c>
      <c r="D148" s="349">
        <v>1</v>
      </c>
      <c r="E148" s="347">
        <v>1</v>
      </c>
      <c r="F148" s="350">
        <v>1</v>
      </c>
      <c r="G148" s="348" t="s">
        <v>97</v>
      </c>
      <c r="H148" s="335">
        <v>119</v>
      </c>
      <c r="I148" s="399"/>
      <c r="J148" s="399"/>
      <c r="K148" s="399"/>
      <c r="L148" s="399"/>
      <c r="M148" s="712"/>
      <c r="N148" s="712"/>
      <c r="O148" s="712"/>
    </row>
    <row r="149" spans="1:15" ht="16.5" customHeight="1">
      <c r="A149" s="359">
        <v>2</v>
      </c>
      <c r="B149" s="354">
        <v>7</v>
      </c>
      <c r="C149" s="359">
        <v>3</v>
      </c>
      <c r="D149" s="354">
        <v>1</v>
      </c>
      <c r="E149" s="355">
        <v>1</v>
      </c>
      <c r="F149" s="357">
        <v>2</v>
      </c>
      <c r="G149" s="356" t="s">
        <v>98</v>
      </c>
      <c r="H149" s="335">
        <v>120</v>
      </c>
      <c r="I149" s="361"/>
      <c r="J149" s="362"/>
      <c r="K149" s="362"/>
      <c r="L149" s="362"/>
      <c r="M149" s="712"/>
      <c r="N149" s="712"/>
      <c r="O149" s="712"/>
    </row>
    <row r="150" spans="1:15" ht="15" customHeight="1">
      <c r="A150" s="388">
        <v>2</v>
      </c>
      <c r="B150" s="388">
        <v>8</v>
      </c>
      <c r="C150" s="340"/>
      <c r="D150" s="364"/>
      <c r="E150" s="346"/>
      <c r="F150" s="401"/>
      <c r="G150" s="351" t="s">
        <v>99</v>
      </c>
      <c r="H150" s="335">
        <v>121</v>
      </c>
      <c r="I150" s="366">
        <v>1600</v>
      </c>
      <c r="J150" s="386">
        <v>400</v>
      </c>
      <c r="K150" s="366">
        <v>256.8</v>
      </c>
      <c r="L150" s="365">
        <v>256.8</v>
      </c>
      <c r="M150" s="712"/>
      <c r="N150" s="712"/>
      <c r="O150" s="712"/>
    </row>
    <row r="151" spans="1:15" ht="14.25" customHeight="1">
      <c r="A151" s="367">
        <v>2</v>
      </c>
      <c r="B151" s="367">
        <v>8</v>
      </c>
      <c r="C151" s="367">
        <v>1</v>
      </c>
      <c r="D151" s="368"/>
      <c r="E151" s="369"/>
      <c r="F151" s="371"/>
      <c r="G151" s="348" t="s">
        <v>99</v>
      </c>
      <c r="H151" s="335">
        <v>122</v>
      </c>
      <c r="I151" s="366">
        <v>1600</v>
      </c>
      <c r="J151" s="386">
        <v>400</v>
      </c>
      <c r="K151" s="366">
        <v>256.8</v>
      </c>
      <c r="L151" s="365">
        <v>256.8</v>
      </c>
      <c r="M151" s="712"/>
      <c r="N151" s="712"/>
      <c r="O151" s="712"/>
    </row>
    <row r="152" spans="1:15" ht="13.5" customHeight="1">
      <c r="A152" s="359">
        <v>2</v>
      </c>
      <c r="B152" s="354">
        <v>8</v>
      </c>
      <c r="C152" s="356">
        <v>1</v>
      </c>
      <c r="D152" s="354">
        <v>1</v>
      </c>
      <c r="E152" s="355"/>
      <c r="F152" s="357"/>
      <c r="G152" s="356" t="s">
        <v>588</v>
      </c>
      <c r="H152" s="335">
        <v>123</v>
      </c>
      <c r="I152" s="345">
        <v>1600</v>
      </c>
      <c r="J152" s="385">
        <v>400</v>
      </c>
      <c r="K152" s="345">
        <v>256.8</v>
      </c>
      <c r="L152" s="344">
        <v>256.8</v>
      </c>
      <c r="M152" s="712"/>
      <c r="N152" s="712"/>
      <c r="O152" s="712"/>
    </row>
    <row r="153" spans="1:15" ht="13.5" customHeight="1">
      <c r="A153" s="359">
        <v>2</v>
      </c>
      <c r="B153" s="354">
        <v>8</v>
      </c>
      <c r="C153" s="348">
        <v>1</v>
      </c>
      <c r="D153" s="349">
        <v>1</v>
      </c>
      <c r="E153" s="347">
        <v>1</v>
      </c>
      <c r="F153" s="350"/>
      <c r="G153" s="356" t="s">
        <v>588</v>
      </c>
      <c r="H153" s="335">
        <v>124</v>
      </c>
      <c r="I153" s="366">
        <v>1600</v>
      </c>
      <c r="J153" s="366">
        <v>400</v>
      </c>
      <c r="K153" s="366">
        <v>256.8</v>
      </c>
      <c r="L153" s="366">
        <v>256.8</v>
      </c>
      <c r="M153" s="712"/>
      <c r="N153" s="712"/>
      <c r="O153" s="712"/>
    </row>
    <row r="154" spans="1:15" ht="13.5" customHeight="1">
      <c r="A154" s="354">
        <v>2</v>
      </c>
      <c r="B154" s="349">
        <v>8</v>
      </c>
      <c r="C154" s="356">
        <v>1</v>
      </c>
      <c r="D154" s="354">
        <v>1</v>
      </c>
      <c r="E154" s="355">
        <v>1</v>
      </c>
      <c r="F154" s="357">
        <v>1</v>
      </c>
      <c r="G154" s="356" t="s">
        <v>100</v>
      </c>
      <c r="H154" s="335">
        <v>125</v>
      </c>
      <c r="I154" s="361"/>
      <c r="J154" s="361"/>
      <c r="K154" s="361"/>
      <c r="L154" s="361"/>
      <c r="M154" s="712"/>
      <c r="N154" s="712"/>
      <c r="O154" s="712"/>
    </row>
    <row r="155" spans="1:15" ht="15.75" customHeight="1">
      <c r="A155" s="367">
        <v>2</v>
      </c>
      <c r="B155" s="376">
        <v>8</v>
      </c>
      <c r="C155" s="379">
        <v>1</v>
      </c>
      <c r="D155" s="376">
        <v>1</v>
      </c>
      <c r="E155" s="377">
        <v>1</v>
      </c>
      <c r="F155" s="378">
        <v>2</v>
      </c>
      <c r="G155" s="379" t="s">
        <v>589</v>
      </c>
      <c r="H155" s="335">
        <v>126</v>
      </c>
      <c r="I155" s="402">
        <v>1600</v>
      </c>
      <c r="J155" s="402">
        <v>400</v>
      </c>
      <c r="K155" s="402">
        <v>256.8</v>
      </c>
      <c r="L155" s="402">
        <v>256.8</v>
      </c>
      <c r="M155" s="712"/>
      <c r="N155" s="712"/>
      <c r="O155" s="712"/>
    </row>
    <row r="156" spans="1:15" ht="12.75" customHeight="1">
      <c r="A156" s="367">
        <v>2</v>
      </c>
      <c r="B156" s="376">
        <v>8</v>
      </c>
      <c r="C156" s="379">
        <v>1</v>
      </c>
      <c r="D156" s="376">
        <v>1</v>
      </c>
      <c r="E156" s="377">
        <v>1</v>
      </c>
      <c r="F156" s="378">
        <v>3</v>
      </c>
      <c r="G156" s="379" t="s">
        <v>258</v>
      </c>
      <c r="H156" s="335">
        <v>127</v>
      </c>
      <c r="I156" s="402"/>
      <c r="J156" s="403"/>
      <c r="K156" s="402"/>
      <c r="L156" s="380"/>
      <c r="M156" s="712"/>
      <c r="N156" s="712"/>
      <c r="O156" s="712"/>
    </row>
    <row r="157" spans="1:15" ht="15" customHeight="1">
      <c r="A157" s="359">
        <v>2</v>
      </c>
      <c r="B157" s="354">
        <v>8</v>
      </c>
      <c r="C157" s="356">
        <v>1</v>
      </c>
      <c r="D157" s="354">
        <v>2</v>
      </c>
      <c r="E157" s="355"/>
      <c r="F157" s="357"/>
      <c r="G157" s="356" t="s">
        <v>590</v>
      </c>
      <c r="H157" s="335">
        <v>128</v>
      </c>
      <c r="I157" s="345">
        <v>0</v>
      </c>
      <c r="J157" s="385">
        <v>0</v>
      </c>
      <c r="K157" s="345">
        <v>0</v>
      </c>
      <c r="L157" s="344">
        <v>0</v>
      </c>
      <c r="M157" s="712"/>
      <c r="N157" s="712"/>
      <c r="O157" s="712"/>
    </row>
    <row r="158" spans="1:15" ht="12.75" customHeight="1">
      <c r="A158" s="359">
        <v>2</v>
      </c>
      <c r="B158" s="354">
        <v>8</v>
      </c>
      <c r="C158" s="356">
        <v>1</v>
      </c>
      <c r="D158" s="354">
        <v>2</v>
      </c>
      <c r="E158" s="355">
        <v>1</v>
      </c>
      <c r="F158" s="357"/>
      <c r="G158" s="356" t="s">
        <v>590</v>
      </c>
      <c r="H158" s="335">
        <v>129</v>
      </c>
      <c r="I158" s="345">
        <v>0</v>
      </c>
      <c r="J158" s="385">
        <v>0</v>
      </c>
      <c r="K158" s="345">
        <v>0</v>
      </c>
      <c r="L158" s="344">
        <v>0</v>
      </c>
      <c r="M158" s="712"/>
      <c r="N158" s="712"/>
      <c r="O158" s="712"/>
    </row>
    <row r="159" spans="1:15" ht="12.75" customHeight="1">
      <c r="A159" s="367">
        <v>2</v>
      </c>
      <c r="B159" s="368">
        <v>8</v>
      </c>
      <c r="C159" s="370">
        <v>1</v>
      </c>
      <c r="D159" s="368">
        <v>2</v>
      </c>
      <c r="E159" s="369">
        <v>1</v>
      </c>
      <c r="F159" s="371">
        <v>1</v>
      </c>
      <c r="G159" s="356" t="s">
        <v>590</v>
      </c>
      <c r="H159" s="335">
        <v>130</v>
      </c>
      <c r="I159" s="404"/>
      <c r="J159" s="362"/>
      <c r="K159" s="362"/>
      <c r="L159" s="362"/>
      <c r="M159" s="712"/>
      <c r="N159" s="712"/>
      <c r="O159" s="712"/>
    </row>
    <row r="160" spans="1:15" ht="39.75" customHeight="1">
      <c r="A160" s="388">
        <v>2</v>
      </c>
      <c r="B160" s="340">
        <v>9</v>
      </c>
      <c r="C160" s="342"/>
      <c r="D160" s="340"/>
      <c r="E160" s="341"/>
      <c r="F160" s="343"/>
      <c r="G160" s="342" t="s">
        <v>591</v>
      </c>
      <c r="H160" s="335">
        <v>131</v>
      </c>
      <c r="I160" s="345">
        <v>0</v>
      </c>
      <c r="J160" s="385">
        <v>0</v>
      </c>
      <c r="K160" s="345">
        <v>0</v>
      </c>
      <c r="L160" s="344">
        <v>0</v>
      </c>
      <c r="M160" s="712"/>
      <c r="N160" s="712"/>
      <c r="O160" s="712"/>
    </row>
    <row r="161" spans="1:15" s="434" customFormat="1" ht="39" customHeight="1">
      <c r="A161" s="359">
        <v>2</v>
      </c>
      <c r="B161" s="354">
        <v>9</v>
      </c>
      <c r="C161" s="356">
        <v>1</v>
      </c>
      <c r="D161" s="354"/>
      <c r="E161" s="355"/>
      <c r="F161" s="357"/>
      <c r="G161" s="356" t="s">
        <v>592</v>
      </c>
      <c r="H161" s="335">
        <v>132</v>
      </c>
      <c r="I161" s="345">
        <v>0</v>
      </c>
      <c r="J161" s="385">
        <v>0</v>
      </c>
      <c r="K161" s="345">
        <v>0</v>
      </c>
      <c r="L161" s="344">
        <v>0</v>
      </c>
      <c r="M161" s="712"/>
      <c r="N161" s="712"/>
      <c r="O161" s="712"/>
    </row>
    <row r="162" spans="1:15" ht="42.75" customHeight="1">
      <c r="A162" s="375">
        <v>2</v>
      </c>
      <c r="B162" s="349">
        <v>9</v>
      </c>
      <c r="C162" s="348">
        <v>1</v>
      </c>
      <c r="D162" s="349">
        <v>1</v>
      </c>
      <c r="E162" s="347"/>
      <c r="F162" s="350"/>
      <c r="G162" s="356" t="s">
        <v>593</v>
      </c>
      <c r="H162" s="335">
        <v>133</v>
      </c>
      <c r="I162" s="366">
        <v>0</v>
      </c>
      <c r="J162" s="386">
        <v>0</v>
      </c>
      <c r="K162" s="366">
        <v>0</v>
      </c>
      <c r="L162" s="365">
        <v>0</v>
      </c>
      <c r="M162" s="712"/>
      <c r="N162" s="712"/>
      <c r="O162" s="712"/>
    </row>
    <row r="163" spans="1:15" ht="38.25" customHeight="1">
      <c r="A163" s="359">
        <v>2</v>
      </c>
      <c r="B163" s="354">
        <v>9</v>
      </c>
      <c r="C163" s="359">
        <v>1</v>
      </c>
      <c r="D163" s="354">
        <v>1</v>
      </c>
      <c r="E163" s="355">
        <v>1</v>
      </c>
      <c r="F163" s="357"/>
      <c r="G163" s="356" t="s">
        <v>593</v>
      </c>
      <c r="H163" s="335">
        <v>134</v>
      </c>
      <c r="I163" s="345">
        <v>0</v>
      </c>
      <c r="J163" s="385">
        <v>0</v>
      </c>
      <c r="K163" s="345">
        <v>0</v>
      </c>
      <c r="L163" s="344">
        <v>0</v>
      </c>
      <c r="M163" s="712"/>
      <c r="N163" s="712"/>
      <c r="O163" s="712"/>
    </row>
    <row r="164" spans="1:15" ht="38.25" customHeight="1">
      <c r="A164" s="375">
        <v>2</v>
      </c>
      <c r="B164" s="349">
        <v>9</v>
      </c>
      <c r="C164" s="349">
        <v>1</v>
      </c>
      <c r="D164" s="349">
        <v>1</v>
      </c>
      <c r="E164" s="347">
        <v>1</v>
      </c>
      <c r="F164" s="350">
        <v>1</v>
      </c>
      <c r="G164" s="356" t="s">
        <v>593</v>
      </c>
      <c r="H164" s="335">
        <v>135</v>
      </c>
      <c r="I164" s="399"/>
      <c r="J164" s="399"/>
      <c r="K164" s="399"/>
      <c r="L164" s="399"/>
      <c r="M164" s="712"/>
      <c r="N164" s="712"/>
      <c r="O164" s="712"/>
    </row>
    <row r="165" spans="1:15" ht="41.25" customHeight="1">
      <c r="A165" s="359">
        <v>2</v>
      </c>
      <c r="B165" s="354">
        <v>9</v>
      </c>
      <c r="C165" s="354">
        <v>2</v>
      </c>
      <c r="D165" s="354"/>
      <c r="E165" s="355"/>
      <c r="F165" s="357"/>
      <c r="G165" s="356" t="s">
        <v>594</v>
      </c>
      <c r="H165" s="335">
        <v>136</v>
      </c>
      <c r="I165" s="345">
        <v>0</v>
      </c>
      <c r="J165" s="345">
        <v>0</v>
      </c>
      <c r="K165" s="345">
        <v>0</v>
      </c>
      <c r="L165" s="345">
        <v>0</v>
      </c>
      <c r="M165" s="712"/>
      <c r="N165" s="712"/>
      <c r="O165" s="712"/>
    </row>
    <row r="166" spans="1:15" ht="44.25" customHeight="1">
      <c r="A166" s="359">
        <v>2</v>
      </c>
      <c r="B166" s="354">
        <v>9</v>
      </c>
      <c r="C166" s="354">
        <v>2</v>
      </c>
      <c r="D166" s="349">
        <v>1</v>
      </c>
      <c r="E166" s="347"/>
      <c r="F166" s="350"/>
      <c r="G166" s="348" t="s">
        <v>595</v>
      </c>
      <c r="H166" s="335">
        <v>137</v>
      </c>
      <c r="I166" s="366">
        <v>0</v>
      </c>
      <c r="J166" s="386">
        <v>0</v>
      </c>
      <c r="K166" s="366">
        <v>0</v>
      </c>
      <c r="L166" s="365">
        <v>0</v>
      </c>
      <c r="M166" s="712"/>
      <c r="N166" s="712"/>
      <c r="O166" s="712"/>
    </row>
    <row r="167" spans="1:15" ht="40.5" customHeight="1">
      <c r="A167" s="375">
        <v>2</v>
      </c>
      <c r="B167" s="349">
        <v>9</v>
      </c>
      <c r="C167" s="349">
        <v>2</v>
      </c>
      <c r="D167" s="354">
        <v>1</v>
      </c>
      <c r="E167" s="355">
        <v>1</v>
      </c>
      <c r="F167" s="357"/>
      <c r="G167" s="348" t="s">
        <v>596</v>
      </c>
      <c r="H167" s="335">
        <v>138</v>
      </c>
      <c r="I167" s="345">
        <v>0</v>
      </c>
      <c r="J167" s="385">
        <v>0</v>
      </c>
      <c r="K167" s="345">
        <v>0</v>
      </c>
      <c r="L167" s="344">
        <v>0</v>
      </c>
      <c r="M167" s="712"/>
      <c r="N167" s="712"/>
      <c r="O167" s="712"/>
    </row>
    <row r="168" spans="1:15" ht="53.25" customHeight="1">
      <c r="A168" s="367">
        <v>2</v>
      </c>
      <c r="B168" s="376">
        <v>9</v>
      </c>
      <c r="C168" s="376">
        <v>2</v>
      </c>
      <c r="D168" s="376">
        <v>1</v>
      </c>
      <c r="E168" s="377">
        <v>1</v>
      </c>
      <c r="F168" s="378">
        <v>1</v>
      </c>
      <c r="G168" s="348" t="s">
        <v>597</v>
      </c>
      <c r="H168" s="335">
        <v>139</v>
      </c>
      <c r="I168" s="402"/>
      <c r="J168" s="360"/>
      <c r="K168" s="360"/>
      <c r="L168" s="360"/>
      <c r="M168" s="712"/>
      <c r="N168" s="712"/>
      <c r="O168" s="712"/>
    </row>
    <row r="169" spans="1:15" ht="51.75" customHeight="1">
      <c r="A169" s="359">
        <v>2</v>
      </c>
      <c r="B169" s="354">
        <v>9</v>
      </c>
      <c r="C169" s="354">
        <v>2</v>
      </c>
      <c r="D169" s="354">
        <v>1</v>
      </c>
      <c r="E169" s="355">
        <v>1</v>
      </c>
      <c r="F169" s="357">
        <v>2</v>
      </c>
      <c r="G169" s="348" t="s">
        <v>598</v>
      </c>
      <c r="H169" s="335">
        <v>140</v>
      </c>
      <c r="I169" s="361"/>
      <c r="J169" s="405"/>
      <c r="K169" s="405"/>
      <c r="L169" s="405"/>
      <c r="M169" s="712"/>
      <c r="N169" s="712"/>
      <c r="O169" s="712"/>
    </row>
    <row r="170" spans="1:15" ht="54.75" customHeight="1">
      <c r="A170" s="359">
        <v>2</v>
      </c>
      <c r="B170" s="354">
        <v>9</v>
      </c>
      <c r="C170" s="354">
        <v>2</v>
      </c>
      <c r="D170" s="354">
        <v>1</v>
      </c>
      <c r="E170" s="355">
        <v>1</v>
      </c>
      <c r="F170" s="357">
        <v>3</v>
      </c>
      <c r="G170" s="348" t="s">
        <v>599</v>
      </c>
      <c r="H170" s="335">
        <v>141</v>
      </c>
      <c r="I170" s="361"/>
      <c r="J170" s="361"/>
      <c r="K170" s="361"/>
      <c r="L170" s="361"/>
      <c r="M170" s="712"/>
      <c r="N170" s="712"/>
      <c r="O170" s="712"/>
    </row>
    <row r="171" spans="1:15" ht="39" customHeight="1">
      <c r="A171" s="406">
        <v>2</v>
      </c>
      <c r="B171" s="406">
        <v>9</v>
      </c>
      <c r="C171" s="406">
        <v>2</v>
      </c>
      <c r="D171" s="406">
        <v>2</v>
      </c>
      <c r="E171" s="406"/>
      <c r="F171" s="406"/>
      <c r="G171" s="356" t="s">
        <v>600</v>
      </c>
      <c r="H171" s="335">
        <v>142</v>
      </c>
      <c r="I171" s="345">
        <v>0</v>
      </c>
      <c r="J171" s="385">
        <v>0</v>
      </c>
      <c r="K171" s="345">
        <v>0</v>
      </c>
      <c r="L171" s="344">
        <v>0</v>
      </c>
      <c r="M171" s="712"/>
      <c r="N171" s="712"/>
      <c r="O171" s="712"/>
    </row>
    <row r="172" spans="1:15" ht="43.5" customHeight="1">
      <c r="A172" s="359">
        <v>2</v>
      </c>
      <c r="B172" s="354">
        <v>9</v>
      </c>
      <c r="C172" s="354">
        <v>2</v>
      </c>
      <c r="D172" s="354">
        <v>2</v>
      </c>
      <c r="E172" s="355">
        <v>1</v>
      </c>
      <c r="F172" s="357"/>
      <c r="G172" s="348" t="s">
        <v>601</v>
      </c>
      <c r="H172" s="335">
        <v>143</v>
      </c>
      <c r="I172" s="366">
        <v>0</v>
      </c>
      <c r="J172" s="366">
        <v>0</v>
      </c>
      <c r="K172" s="366">
        <v>0</v>
      </c>
      <c r="L172" s="366">
        <v>0</v>
      </c>
      <c r="M172" s="712"/>
      <c r="N172" s="712"/>
      <c r="O172" s="712"/>
    </row>
    <row r="173" spans="1:15" ht="54.75" customHeight="1">
      <c r="A173" s="359">
        <v>2</v>
      </c>
      <c r="B173" s="354">
        <v>9</v>
      </c>
      <c r="C173" s="354">
        <v>2</v>
      </c>
      <c r="D173" s="354">
        <v>2</v>
      </c>
      <c r="E173" s="354">
        <v>1</v>
      </c>
      <c r="F173" s="357">
        <v>1</v>
      </c>
      <c r="G173" s="407" t="s">
        <v>602</v>
      </c>
      <c r="H173" s="335">
        <v>144</v>
      </c>
      <c r="I173" s="361"/>
      <c r="J173" s="360"/>
      <c r="K173" s="360"/>
      <c r="L173" s="360"/>
      <c r="M173" s="712"/>
      <c r="N173" s="712"/>
      <c r="O173" s="712"/>
    </row>
    <row r="174" spans="1:15" ht="54" customHeight="1">
      <c r="A174" s="368">
        <v>2</v>
      </c>
      <c r="B174" s="370">
        <v>9</v>
      </c>
      <c r="C174" s="368">
        <v>2</v>
      </c>
      <c r="D174" s="369">
        <v>2</v>
      </c>
      <c r="E174" s="369">
        <v>1</v>
      </c>
      <c r="F174" s="371">
        <v>2</v>
      </c>
      <c r="G174" s="370" t="s">
        <v>603</v>
      </c>
      <c r="H174" s="335">
        <v>145</v>
      </c>
      <c r="I174" s="360"/>
      <c r="J174" s="362"/>
      <c r="K174" s="362"/>
      <c r="L174" s="362"/>
      <c r="M174" s="712"/>
      <c r="N174" s="712"/>
      <c r="O174" s="712"/>
    </row>
    <row r="175" spans="1:15" ht="54" customHeight="1">
      <c r="A175" s="354">
        <v>2</v>
      </c>
      <c r="B175" s="379">
        <v>9</v>
      </c>
      <c r="C175" s="376">
        <v>2</v>
      </c>
      <c r="D175" s="377">
        <v>2</v>
      </c>
      <c r="E175" s="377">
        <v>1</v>
      </c>
      <c r="F175" s="378">
        <v>3</v>
      </c>
      <c r="G175" s="379" t="s">
        <v>604</v>
      </c>
      <c r="H175" s="335">
        <v>146</v>
      </c>
      <c r="I175" s="405"/>
      <c r="J175" s="405"/>
      <c r="K175" s="405"/>
      <c r="L175" s="405"/>
      <c r="M175" s="712"/>
      <c r="N175" s="712"/>
      <c r="O175" s="712"/>
    </row>
    <row r="176" spans="1:15" ht="76.5" customHeight="1">
      <c r="A176" s="340">
        <v>3</v>
      </c>
      <c r="B176" s="342"/>
      <c r="C176" s="340"/>
      <c r="D176" s="341"/>
      <c r="E176" s="341"/>
      <c r="F176" s="343"/>
      <c r="G176" s="393" t="s">
        <v>605</v>
      </c>
      <c r="H176" s="335">
        <v>147</v>
      </c>
      <c r="I176" s="344">
        <v>0</v>
      </c>
      <c r="J176" s="385">
        <v>0</v>
      </c>
      <c r="K176" s="345">
        <v>0</v>
      </c>
      <c r="L176" s="344">
        <v>0</v>
      </c>
      <c r="M176" s="712"/>
      <c r="N176" s="712"/>
      <c r="O176" s="712"/>
    </row>
    <row r="177" spans="1:15" ht="34.5" customHeight="1">
      <c r="A177" s="388">
        <v>3</v>
      </c>
      <c r="B177" s="340">
        <v>1</v>
      </c>
      <c r="C177" s="364"/>
      <c r="D177" s="346"/>
      <c r="E177" s="346"/>
      <c r="F177" s="401"/>
      <c r="G177" s="384" t="s">
        <v>113</v>
      </c>
      <c r="H177" s="335">
        <v>148</v>
      </c>
      <c r="I177" s="344">
        <v>0</v>
      </c>
      <c r="J177" s="365">
        <v>0</v>
      </c>
      <c r="K177" s="365">
        <v>0</v>
      </c>
      <c r="L177" s="365">
        <v>0</v>
      </c>
      <c r="M177" s="712"/>
      <c r="N177" s="712"/>
      <c r="O177" s="712"/>
    </row>
    <row r="178" spans="1:15" ht="30.75" customHeight="1">
      <c r="A178" s="349">
        <v>3</v>
      </c>
      <c r="B178" s="348">
        <v>1</v>
      </c>
      <c r="C178" s="349">
        <v>1</v>
      </c>
      <c r="D178" s="347"/>
      <c r="E178" s="347"/>
      <c r="F178" s="408"/>
      <c r="G178" s="359" t="s">
        <v>606</v>
      </c>
      <c r="H178" s="335">
        <v>149</v>
      </c>
      <c r="I178" s="365">
        <v>0</v>
      </c>
      <c r="J178" s="385">
        <v>0</v>
      </c>
      <c r="K178" s="345">
        <v>0</v>
      </c>
      <c r="L178" s="344">
        <v>0</v>
      </c>
      <c r="M178" s="712"/>
      <c r="N178" s="712"/>
      <c r="O178" s="712"/>
    </row>
    <row r="179" spans="1:15" ht="12.75" customHeight="1">
      <c r="A179" s="354">
        <v>3</v>
      </c>
      <c r="B179" s="356">
        <v>1</v>
      </c>
      <c r="C179" s="354">
        <v>1</v>
      </c>
      <c r="D179" s="355">
        <v>1</v>
      </c>
      <c r="E179" s="355"/>
      <c r="F179" s="409"/>
      <c r="G179" s="359" t="s">
        <v>607</v>
      </c>
      <c r="H179" s="335">
        <v>150</v>
      </c>
      <c r="I179" s="344">
        <v>0</v>
      </c>
      <c r="J179" s="386">
        <v>0</v>
      </c>
      <c r="K179" s="366">
        <v>0</v>
      </c>
      <c r="L179" s="365">
        <v>0</v>
      </c>
      <c r="M179" s="712"/>
      <c r="N179" s="712"/>
      <c r="O179" s="712"/>
    </row>
    <row r="180" spans="1:15" ht="13.5" customHeight="1">
      <c r="A180" s="354">
        <v>3</v>
      </c>
      <c r="B180" s="356">
        <v>1</v>
      </c>
      <c r="C180" s="354">
        <v>1</v>
      </c>
      <c r="D180" s="355">
        <v>1</v>
      </c>
      <c r="E180" s="355">
        <v>1</v>
      </c>
      <c r="F180" s="389"/>
      <c r="G180" s="359" t="s">
        <v>608</v>
      </c>
      <c r="H180" s="335">
        <v>151</v>
      </c>
      <c r="I180" s="365">
        <v>0</v>
      </c>
      <c r="J180" s="344">
        <v>0</v>
      </c>
      <c r="K180" s="344">
        <v>0</v>
      </c>
      <c r="L180" s="344">
        <v>0</v>
      </c>
      <c r="M180" s="712"/>
      <c r="N180" s="712"/>
      <c r="O180" s="712"/>
    </row>
    <row r="181" spans="1:15" ht="13.5" customHeight="1">
      <c r="A181" s="354">
        <v>3</v>
      </c>
      <c r="B181" s="356">
        <v>1</v>
      </c>
      <c r="C181" s="354">
        <v>1</v>
      </c>
      <c r="D181" s="355">
        <v>1</v>
      </c>
      <c r="E181" s="355">
        <v>1</v>
      </c>
      <c r="F181" s="389">
        <v>1</v>
      </c>
      <c r="G181" s="359" t="s">
        <v>608</v>
      </c>
      <c r="H181" s="335">
        <v>152</v>
      </c>
      <c r="I181" s="362"/>
      <c r="J181" s="362"/>
      <c r="K181" s="362"/>
      <c r="L181" s="362"/>
      <c r="M181" s="712"/>
      <c r="N181" s="712"/>
      <c r="O181" s="712"/>
    </row>
    <row r="182" spans="1:15" ht="14.25" customHeight="1">
      <c r="A182" s="349">
        <v>3</v>
      </c>
      <c r="B182" s="347">
        <v>1</v>
      </c>
      <c r="C182" s="347">
        <v>1</v>
      </c>
      <c r="D182" s="347">
        <v>2</v>
      </c>
      <c r="E182" s="347"/>
      <c r="F182" s="350"/>
      <c r="G182" s="348" t="s">
        <v>609</v>
      </c>
      <c r="H182" s="335">
        <v>153</v>
      </c>
      <c r="I182" s="365">
        <v>0</v>
      </c>
      <c r="J182" s="386">
        <v>0</v>
      </c>
      <c r="K182" s="366">
        <v>0</v>
      </c>
      <c r="L182" s="365">
        <v>0</v>
      </c>
      <c r="M182" s="712"/>
      <c r="N182" s="712"/>
      <c r="O182" s="712"/>
    </row>
    <row r="183" spans="1:15" ht="13.5" customHeight="1">
      <c r="A183" s="354">
        <v>3</v>
      </c>
      <c r="B183" s="355">
        <v>1</v>
      </c>
      <c r="C183" s="355">
        <v>1</v>
      </c>
      <c r="D183" s="355">
        <v>2</v>
      </c>
      <c r="E183" s="355">
        <v>1</v>
      </c>
      <c r="F183" s="357"/>
      <c r="G183" s="348" t="s">
        <v>609</v>
      </c>
      <c r="H183" s="335">
        <v>154</v>
      </c>
      <c r="I183" s="344">
        <v>0</v>
      </c>
      <c r="J183" s="385">
        <v>0</v>
      </c>
      <c r="K183" s="345">
        <v>0</v>
      </c>
      <c r="L183" s="344">
        <v>0</v>
      </c>
      <c r="M183" s="712"/>
      <c r="N183" s="712"/>
      <c r="O183" s="712"/>
    </row>
    <row r="184" spans="1:15" ht="14.25" customHeight="1">
      <c r="A184" s="349">
        <v>3</v>
      </c>
      <c r="B184" s="347">
        <v>1</v>
      </c>
      <c r="C184" s="347">
        <v>1</v>
      </c>
      <c r="D184" s="347">
        <v>2</v>
      </c>
      <c r="E184" s="347">
        <v>1</v>
      </c>
      <c r="F184" s="350">
        <v>1</v>
      </c>
      <c r="G184" s="348" t="s">
        <v>610</v>
      </c>
      <c r="H184" s="335">
        <v>155</v>
      </c>
      <c r="I184" s="360"/>
      <c r="J184" s="360"/>
      <c r="K184" s="360"/>
      <c r="L184" s="405"/>
      <c r="M184" s="712"/>
      <c r="N184" s="712"/>
      <c r="O184" s="712"/>
    </row>
    <row r="185" spans="1:15" ht="14.25" customHeight="1">
      <c r="A185" s="354">
        <v>3</v>
      </c>
      <c r="B185" s="355">
        <v>1</v>
      </c>
      <c r="C185" s="355">
        <v>1</v>
      </c>
      <c r="D185" s="355">
        <v>2</v>
      </c>
      <c r="E185" s="355">
        <v>1</v>
      </c>
      <c r="F185" s="357">
        <v>2</v>
      </c>
      <c r="G185" s="356" t="s">
        <v>611</v>
      </c>
      <c r="H185" s="335">
        <v>156</v>
      </c>
      <c r="I185" s="362"/>
      <c r="J185" s="362"/>
      <c r="K185" s="362"/>
      <c r="L185" s="362"/>
      <c r="M185" s="712"/>
      <c r="N185" s="712"/>
      <c r="O185" s="712"/>
    </row>
    <row r="186" spans="1:15" ht="26.25" customHeight="1">
      <c r="A186" s="349">
        <v>3</v>
      </c>
      <c r="B186" s="347">
        <v>1</v>
      </c>
      <c r="C186" s="347">
        <v>1</v>
      </c>
      <c r="D186" s="347">
        <v>2</v>
      </c>
      <c r="E186" s="347">
        <v>1</v>
      </c>
      <c r="F186" s="350">
        <v>3</v>
      </c>
      <c r="G186" s="348" t="s">
        <v>612</v>
      </c>
      <c r="H186" s="335">
        <v>157</v>
      </c>
      <c r="I186" s="360"/>
      <c r="J186" s="360"/>
      <c r="K186" s="360"/>
      <c r="L186" s="405"/>
      <c r="M186" s="712"/>
      <c r="N186" s="712"/>
      <c r="O186" s="712"/>
    </row>
    <row r="187" spans="1:15" ht="14.25" customHeight="1">
      <c r="A187" s="354">
        <v>3</v>
      </c>
      <c r="B187" s="355">
        <v>1</v>
      </c>
      <c r="C187" s="355">
        <v>1</v>
      </c>
      <c r="D187" s="355">
        <v>3</v>
      </c>
      <c r="E187" s="355"/>
      <c r="F187" s="357"/>
      <c r="G187" s="356" t="s">
        <v>613</v>
      </c>
      <c r="H187" s="335">
        <v>158</v>
      </c>
      <c r="I187" s="344">
        <v>0</v>
      </c>
      <c r="J187" s="385">
        <v>0</v>
      </c>
      <c r="K187" s="345">
        <v>0</v>
      </c>
      <c r="L187" s="344">
        <v>0</v>
      </c>
      <c r="M187" s="712"/>
      <c r="N187" s="712"/>
      <c r="O187" s="712"/>
    </row>
    <row r="188" spans="1:15" ht="14.25" customHeight="1">
      <c r="A188" s="354">
        <v>3</v>
      </c>
      <c r="B188" s="355">
        <v>1</v>
      </c>
      <c r="C188" s="355">
        <v>1</v>
      </c>
      <c r="D188" s="355">
        <v>3</v>
      </c>
      <c r="E188" s="355">
        <v>1</v>
      </c>
      <c r="F188" s="357"/>
      <c r="G188" s="356" t="s">
        <v>613</v>
      </c>
      <c r="H188" s="335">
        <v>159</v>
      </c>
      <c r="I188" s="344">
        <v>0</v>
      </c>
      <c r="J188" s="344">
        <v>0</v>
      </c>
      <c r="K188" s="344">
        <v>0</v>
      </c>
      <c r="L188" s="344">
        <v>0</v>
      </c>
      <c r="M188" s="712"/>
      <c r="N188" s="712"/>
      <c r="O188" s="712"/>
    </row>
    <row r="189" spans="1:15" ht="13.5" customHeight="1">
      <c r="A189" s="354">
        <v>3</v>
      </c>
      <c r="B189" s="355">
        <v>1</v>
      </c>
      <c r="C189" s="355">
        <v>1</v>
      </c>
      <c r="D189" s="355">
        <v>3</v>
      </c>
      <c r="E189" s="355">
        <v>1</v>
      </c>
      <c r="F189" s="357">
        <v>1</v>
      </c>
      <c r="G189" s="356" t="s">
        <v>614</v>
      </c>
      <c r="H189" s="335">
        <v>160</v>
      </c>
      <c r="I189" s="362"/>
      <c r="J189" s="362"/>
      <c r="K189" s="362"/>
      <c r="L189" s="405"/>
      <c r="M189" s="712"/>
      <c r="N189" s="712"/>
      <c r="O189" s="712"/>
    </row>
    <row r="190" spans="1:15" ht="15.75" customHeight="1">
      <c r="A190" s="354">
        <v>3</v>
      </c>
      <c r="B190" s="355">
        <v>1</v>
      </c>
      <c r="C190" s="355">
        <v>1</v>
      </c>
      <c r="D190" s="355">
        <v>3</v>
      </c>
      <c r="E190" s="355">
        <v>1</v>
      </c>
      <c r="F190" s="357">
        <v>2</v>
      </c>
      <c r="G190" s="356" t="s">
        <v>615</v>
      </c>
      <c r="H190" s="335">
        <v>161</v>
      </c>
      <c r="I190" s="360"/>
      <c r="J190" s="362"/>
      <c r="K190" s="362"/>
      <c r="L190" s="362"/>
      <c r="M190" s="712"/>
      <c r="N190" s="712"/>
      <c r="O190" s="712"/>
    </row>
    <row r="191" spans="1:15" ht="15.75" customHeight="1">
      <c r="A191" s="354">
        <v>3</v>
      </c>
      <c r="B191" s="355">
        <v>1</v>
      </c>
      <c r="C191" s="355">
        <v>1</v>
      </c>
      <c r="D191" s="355">
        <v>3</v>
      </c>
      <c r="E191" s="355">
        <v>1</v>
      </c>
      <c r="F191" s="357">
        <v>3</v>
      </c>
      <c r="G191" s="359" t="s">
        <v>616</v>
      </c>
      <c r="H191" s="335">
        <v>162</v>
      </c>
      <c r="I191" s="360"/>
      <c r="J191" s="362"/>
      <c r="K191" s="362"/>
      <c r="L191" s="362"/>
      <c r="M191" s="712"/>
      <c r="N191" s="712"/>
      <c r="O191" s="712"/>
    </row>
    <row r="192" spans="1:15" ht="18" customHeight="1">
      <c r="A192" s="368">
        <v>3</v>
      </c>
      <c r="B192" s="369">
        <v>1</v>
      </c>
      <c r="C192" s="369">
        <v>1</v>
      </c>
      <c r="D192" s="369">
        <v>4</v>
      </c>
      <c r="E192" s="369"/>
      <c r="F192" s="371"/>
      <c r="G192" s="370" t="s">
        <v>617</v>
      </c>
      <c r="H192" s="335">
        <v>163</v>
      </c>
      <c r="I192" s="344">
        <v>0</v>
      </c>
      <c r="J192" s="387">
        <v>0</v>
      </c>
      <c r="K192" s="352">
        <v>0</v>
      </c>
      <c r="L192" s="353">
        <v>0</v>
      </c>
      <c r="M192" s="712"/>
      <c r="N192" s="712"/>
      <c r="O192" s="712"/>
    </row>
    <row r="193" spans="1:15" ht="13.5" customHeight="1">
      <c r="A193" s="354">
        <v>3</v>
      </c>
      <c r="B193" s="355">
        <v>1</v>
      </c>
      <c r="C193" s="355">
        <v>1</v>
      </c>
      <c r="D193" s="355">
        <v>4</v>
      </c>
      <c r="E193" s="355">
        <v>1</v>
      </c>
      <c r="F193" s="357"/>
      <c r="G193" s="370" t="s">
        <v>617</v>
      </c>
      <c r="H193" s="335">
        <v>164</v>
      </c>
      <c r="I193" s="365">
        <v>0</v>
      </c>
      <c r="J193" s="385">
        <v>0</v>
      </c>
      <c r="K193" s="345">
        <v>0</v>
      </c>
      <c r="L193" s="344">
        <v>0</v>
      </c>
      <c r="M193" s="712"/>
      <c r="N193" s="712"/>
      <c r="O193" s="712"/>
    </row>
    <row r="194" spans="1:15" ht="17.25" customHeight="1">
      <c r="A194" s="354">
        <v>3</v>
      </c>
      <c r="B194" s="355">
        <v>1</v>
      </c>
      <c r="C194" s="355">
        <v>1</v>
      </c>
      <c r="D194" s="355">
        <v>4</v>
      </c>
      <c r="E194" s="355">
        <v>1</v>
      </c>
      <c r="F194" s="357">
        <v>1</v>
      </c>
      <c r="G194" s="356" t="s">
        <v>618</v>
      </c>
      <c r="H194" s="335">
        <v>165</v>
      </c>
      <c r="I194" s="362"/>
      <c r="J194" s="362"/>
      <c r="K194" s="362"/>
      <c r="L194" s="405"/>
      <c r="M194" s="712"/>
      <c r="N194" s="712"/>
      <c r="O194" s="712"/>
    </row>
    <row r="195" spans="1:15" ht="25.5" customHeight="1">
      <c r="A195" s="349">
        <v>3</v>
      </c>
      <c r="B195" s="347">
        <v>1</v>
      </c>
      <c r="C195" s="347">
        <v>1</v>
      </c>
      <c r="D195" s="347">
        <v>4</v>
      </c>
      <c r="E195" s="347">
        <v>1</v>
      </c>
      <c r="F195" s="350">
        <v>2</v>
      </c>
      <c r="G195" s="348" t="s">
        <v>619</v>
      </c>
      <c r="H195" s="335">
        <v>166</v>
      </c>
      <c r="I195" s="360"/>
      <c r="J195" s="360"/>
      <c r="K195" s="360"/>
      <c r="L195" s="362"/>
      <c r="M195" s="712"/>
      <c r="N195" s="712"/>
      <c r="O195" s="712"/>
    </row>
    <row r="196" spans="1:15" ht="14.25" customHeight="1">
      <c r="A196" s="354">
        <v>3</v>
      </c>
      <c r="B196" s="355">
        <v>1</v>
      </c>
      <c r="C196" s="355">
        <v>1</v>
      </c>
      <c r="D196" s="355">
        <v>4</v>
      </c>
      <c r="E196" s="355">
        <v>1</v>
      </c>
      <c r="F196" s="357">
        <v>3</v>
      </c>
      <c r="G196" s="356" t="s">
        <v>620</v>
      </c>
      <c r="H196" s="335">
        <v>167</v>
      </c>
      <c r="I196" s="360"/>
      <c r="J196" s="360"/>
      <c r="K196" s="360"/>
      <c r="L196" s="362"/>
      <c r="M196" s="712"/>
      <c r="N196" s="712"/>
      <c r="O196" s="712"/>
    </row>
    <row r="197" spans="1:15" ht="25.5" customHeight="1">
      <c r="A197" s="354">
        <v>3</v>
      </c>
      <c r="B197" s="355">
        <v>1</v>
      </c>
      <c r="C197" s="355">
        <v>1</v>
      </c>
      <c r="D197" s="355">
        <v>5</v>
      </c>
      <c r="E197" s="355"/>
      <c r="F197" s="357"/>
      <c r="G197" s="356" t="s">
        <v>621</v>
      </c>
      <c r="H197" s="335">
        <v>168</v>
      </c>
      <c r="I197" s="344">
        <v>0</v>
      </c>
      <c r="J197" s="385">
        <v>0</v>
      </c>
      <c r="K197" s="345">
        <v>0</v>
      </c>
      <c r="L197" s="344">
        <v>0</v>
      </c>
      <c r="M197" s="712"/>
      <c r="N197" s="712"/>
      <c r="O197" s="712"/>
    </row>
    <row r="198" spans="1:15" ht="26.25" customHeight="1">
      <c r="A198" s="368">
        <v>3</v>
      </c>
      <c r="B198" s="369">
        <v>1</v>
      </c>
      <c r="C198" s="369">
        <v>1</v>
      </c>
      <c r="D198" s="369">
        <v>5</v>
      </c>
      <c r="E198" s="369">
        <v>1</v>
      </c>
      <c r="F198" s="371"/>
      <c r="G198" s="356" t="s">
        <v>621</v>
      </c>
      <c r="H198" s="335">
        <v>169</v>
      </c>
      <c r="I198" s="345">
        <v>0</v>
      </c>
      <c r="J198" s="345">
        <v>0</v>
      </c>
      <c r="K198" s="345">
        <v>0</v>
      </c>
      <c r="L198" s="345">
        <v>0</v>
      </c>
      <c r="M198" s="712"/>
      <c r="N198" s="712"/>
      <c r="O198" s="712"/>
    </row>
    <row r="199" spans="1:15" ht="27" customHeight="1">
      <c r="A199" s="354">
        <v>3</v>
      </c>
      <c r="B199" s="355">
        <v>1</v>
      </c>
      <c r="C199" s="355">
        <v>1</v>
      </c>
      <c r="D199" s="355">
        <v>5</v>
      </c>
      <c r="E199" s="355">
        <v>1</v>
      </c>
      <c r="F199" s="357">
        <v>1</v>
      </c>
      <c r="G199" s="356" t="s">
        <v>621</v>
      </c>
      <c r="H199" s="335">
        <v>170</v>
      </c>
      <c r="I199" s="360"/>
      <c r="J199" s="362"/>
      <c r="K199" s="362"/>
      <c r="L199" s="362"/>
      <c r="M199" s="712"/>
      <c r="N199" s="712"/>
      <c r="O199" s="712"/>
    </row>
    <row r="200" spans="1:15" ht="26.25" customHeight="1">
      <c r="A200" s="368">
        <v>3</v>
      </c>
      <c r="B200" s="369">
        <v>1</v>
      </c>
      <c r="C200" s="369">
        <v>2</v>
      </c>
      <c r="D200" s="369"/>
      <c r="E200" s="369"/>
      <c r="F200" s="371"/>
      <c r="G200" s="370" t="s">
        <v>622</v>
      </c>
      <c r="H200" s="335">
        <v>171</v>
      </c>
      <c r="I200" s="344">
        <v>0</v>
      </c>
      <c r="J200" s="387">
        <v>0</v>
      </c>
      <c r="K200" s="352">
        <v>0</v>
      </c>
      <c r="L200" s="353">
        <v>0</v>
      </c>
      <c r="M200" s="712"/>
      <c r="N200" s="712"/>
      <c r="O200" s="712"/>
    </row>
    <row r="201" spans="1:15" ht="25.5" customHeight="1">
      <c r="A201" s="354">
        <v>3</v>
      </c>
      <c r="B201" s="355">
        <v>1</v>
      </c>
      <c r="C201" s="355">
        <v>2</v>
      </c>
      <c r="D201" s="355">
        <v>1</v>
      </c>
      <c r="E201" s="355"/>
      <c r="F201" s="357"/>
      <c r="G201" s="370" t="s">
        <v>622</v>
      </c>
      <c r="H201" s="335">
        <v>172</v>
      </c>
      <c r="I201" s="365">
        <v>0</v>
      </c>
      <c r="J201" s="385">
        <v>0</v>
      </c>
      <c r="K201" s="345">
        <v>0</v>
      </c>
      <c r="L201" s="344">
        <v>0</v>
      </c>
      <c r="M201" s="712"/>
      <c r="N201" s="712"/>
      <c r="O201" s="712"/>
    </row>
    <row r="202" spans="1:15" ht="26.25" customHeight="1">
      <c r="A202" s="349">
        <v>3</v>
      </c>
      <c r="B202" s="347">
        <v>1</v>
      </c>
      <c r="C202" s="347">
        <v>2</v>
      </c>
      <c r="D202" s="347">
        <v>1</v>
      </c>
      <c r="E202" s="347">
        <v>1</v>
      </c>
      <c r="F202" s="350"/>
      <c r="G202" s="370" t="s">
        <v>622</v>
      </c>
      <c r="H202" s="335">
        <v>173</v>
      </c>
      <c r="I202" s="344">
        <v>0</v>
      </c>
      <c r="J202" s="386">
        <v>0</v>
      </c>
      <c r="K202" s="366">
        <v>0</v>
      </c>
      <c r="L202" s="365">
        <v>0</v>
      </c>
      <c r="M202" s="712"/>
      <c r="N202" s="712"/>
      <c r="O202" s="712"/>
    </row>
    <row r="203" spans="1:15" ht="41.25" customHeight="1">
      <c r="A203" s="354">
        <v>3</v>
      </c>
      <c r="B203" s="355">
        <v>1</v>
      </c>
      <c r="C203" s="355">
        <v>2</v>
      </c>
      <c r="D203" s="355">
        <v>1</v>
      </c>
      <c r="E203" s="355">
        <v>1</v>
      </c>
      <c r="F203" s="357">
        <v>2</v>
      </c>
      <c r="G203" s="356" t="s">
        <v>623</v>
      </c>
      <c r="H203" s="335">
        <v>174</v>
      </c>
      <c r="I203" s="362"/>
      <c r="J203" s="362"/>
      <c r="K203" s="362"/>
      <c r="L203" s="362"/>
      <c r="M203" s="712"/>
      <c r="N203" s="712"/>
      <c r="O203" s="712"/>
    </row>
    <row r="204" spans="1:15" ht="14.25" customHeight="1">
      <c r="A204" s="354">
        <v>3</v>
      </c>
      <c r="B204" s="355">
        <v>1</v>
      </c>
      <c r="C204" s="355">
        <v>2</v>
      </c>
      <c r="D204" s="354">
        <v>1</v>
      </c>
      <c r="E204" s="355">
        <v>1</v>
      </c>
      <c r="F204" s="357">
        <v>3</v>
      </c>
      <c r="G204" s="356" t="s">
        <v>624</v>
      </c>
      <c r="H204" s="335">
        <v>175</v>
      </c>
      <c r="I204" s="362"/>
      <c r="J204" s="362"/>
      <c r="K204" s="362"/>
      <c r="L204" s="362"/>
      <c r="M204" s="712"/>
      <c r="N204" s="712"/>
      <c r="O204" s="712"/>
    </row>
    <row r="205" spans="1:15" ht="18.75" customHeight="1">
      <c r="A205" s="354">
        <v>3</v>
      </c>
      <c r="B205" s="355">
        <v>1</v>
      </c>
      <c r="C205" s="355">
        <v>2</v>
      </c>
      <c r="D205" s="354">
        <v>1</v>
      </c>
      <c r="E205" s="355">
        <v>1</v>
      </c>
      <c r="F205" s="357">
        <v>4</v>
      </c>
      <c r="G205" s="356" t="s">
        <v>625</v>
      </c>
      <c r="H205" s="335">
        <v>176</v>
      </c>
      <c r="I205" s="362"/>
      <c r="J205" s="362"/>
      <c r="K205" s="362"/>
      <c r="L205" s="362"/>
      <c r="M205" s="712"/>
      <c r="N205" s="712"/>
      <c r="O205" s="712"/>
    </row>
    <row r="206" spans="1:15" ht="17.25" customHeight="1">
      <c r="A206" s="368">
        <v>3</v>
      </c>
      <c r="B206" s="377">
        <v>1</v>
      </c>
      <c r="C206" s="377">
        <v>2</v>
      </c>
      <c r="D206" s="376">
        <v>1</v>
      </c>
      <c r="E206" s="377">
        <v>1</v>
      </c>
      <c r="F206" s="378">
        <v>5</v>
      </c>
      <c r="G206" s="379" t="s">
        <v>626</v>
      </c>
      <c r="H206" s="335">
        <v>177</v>
      </c>
      <c r="I206" s="362"/>
      <c r="J206" s="362"/>
      <c r="K206" s="362"/>
      <c r="L206" s="405"/>
      <c r="M206" s="712"/>
      <c r="N206" s="712"/>
      <c r="O206" s="712"/>
    </row>
    <row r="207" spans="1:15" ht="15" customHeight="1">
      <c r="A207" s="354">
        <v>3</v>
      </c>
      <c r="B207" s="355">
        <v>1</v>
      </c>
      <c r="C207" s="355">
        <v>3</v>
      </c>
      <c r="D207" s="354"/>
      <c r="E207" s="355"/>
      <c r="F207" s="357"/>
      <c r="G207" s="356" t="s">
        <v>627</v>
      </c>
      <c r="H207" s="335">
        <v>178</v>
      </c>
      <c r="I207" s="344">
        <v>0</v>
      </c>
      <c r="J207" s="385">
        <v>0</v>
      </c>
      <c r="K207" s="345">
        <v>0</v>
      </c>
      <c r="L207" s="344">
        <v>0</v>
      </c>
      <c r="M207" s="712"/>
      <c r="N207" s="712"/>
      <c r="O207" s="712"/>
    </row>
    <row r="208" spans="1:15" ht="27.75" customHeight="1">
      <c r="A208" s="349">
        <v>3</v>
      </c>
      <c r="B208" s="347">
        <v>1</v>
      </c>
      <c r="C208" s="347">
        <v>3</v>
      </c>
      <c r="D208" s="349">
        <v>1</v>
      </c>
      <c r="E208" s="354"/>
      <c r="F208" s="350"/>
      <c r="G208" s="348" t="s">
        <v>628</v>
      </c>
      <c r="H208" s="335">
        <v>179</v>
      </c>
      <c r="I208" s="365">
        <v>0</v>
      </c>
      <c r="J208" s="386">
        <v>0</v>
      </c>
      <c r="K208" s="366">
        <v>0</v>
      </c>
      <c r="L208" s="365">
        <v>0</v>
      </c>
      <c r="M208" s="712"/>
      <c r="N208" s="712"/>
      <c r="O208" s="712"/>
    </row>
    <row r="209" spans="1:15" ht="30.75" customHeight="1">
      <c r="A209" s="354">
        <v>3</v>
      </c>
      <c r="B209" s="355">
        <v>1</v>
      </c>
      <c r="C209" s="355">
        <v>3</v>
      </c>
      <c r="D209" s="354">
        <v>1</v>
      </c>
      <c r="E209" s="354">
        <v>1</v>
      </c>
      <c r="F209" s="357"/>
      <c r="G209" s="348" t="s">
        <v>628</v>
      </c>
      <c r="H209" s="335">
        <v>180</v>
      </c>
      <c r="I209" s="344">
        <v>0</v>
      </c>
      <c r="J209" s="385">
        <v>0</v>
      </c>
      <c r="K209" s="345">
        <v>0</v>
      </c>
      <c r="L209" s="344">
        <v>0</v>
      </c>
      <c r="M209" s="712"/>
      <c r="N209" s="712"/>
      <c r="O209" s="712"/>
    </row>
    <row r="210" spans="1:15" ht="27.75" customHeight="1">
      <c r="A210" s="354">
        <v>3</v>
      </c>
      <c r="B210" s="356">
        <v>1</v>
      </c>
      <c r="C210" s="354">
        <v>3</v>
      </c>
      <c r="D210" s="355">
        <v>1</v>
      </c>
      <c r="E210" s="355">
        <v>1</v>
      </c>
      <c r="F210" s="357">
        <v>1</v>
      </c>
      <c r="G210" s="348" t="s">
        <v>628</v>
      </c>
      <c r="H210" s="335">
        <v>181</v>
      </c>
      <c r="I210" s="405"/>
      <c r="J210" s="405"/>
      <c r="K210" s="405"/>
      <c r="L210" s="405"/>
      <c r="M210" s="712"/>
      <c r="N210" s="712"/>
      <c r="O210" s="712"/>
    </row>
    <row r="211" spans="1:15" ht="15" customHeight="1">
      <c r="A211" s="354">
        <v>3</v>
      </c>
      <c r="B211" s="356">
        <v>1</v>
      </c>
      <c r="C211" s="354">
        <v>3</v>
      </c>
      <c r="D211" s="355">
        <v>2</v>
      </c>
      <c r="E211" s="355"/>
      <c r="F211" s="357"/>
      <c r="G211" s="356" t="s">
        <v>629</v>
      </c>
      <c r="H211" s="335">
        <v>182</v>
      </c>
      <c r="I211" s="344">
        <v>0</v>
      </c>
      <c r="J211" s="385">
        <v>0</v>
      </c>
      <c r="K211" s="345">
        <v>0</v>
      </c>
      <c r="L211" s="344">
        <v>0</v>
      </c>
      <c r="M211" s="712"/>
      <c r="N211" s="712"/>
      <c r="O211" s="712"/>
    </row>
    <row r="212" spans="1:15" ht="15.75" customHeight="1">
      <c r="A212" s="349">
        <v>3</v>
      </c>
      <c r="B212" s="348">
        <v>1</v>
      </c>
      <c r="C212" s="349">
        <v>3</v>
      </c>
      <c r="D212" s="347">
        <v>2</v>
      </c>
      <c r="E212" s="347">
        <v>1</v>
      </c>
      <c r="F212" s="350"/>
      <c r="G212" s="356" t="s">
        <v>629</v>
      </c>
      <c r="H212" s="335">
        <v>183</v>
      </c>
      <c r="I212" s="344">
        <v>0</v>
      </c>
      <c r="J212" s="344">
        <v>0</v>
      </c>
      <c r="K212" s="344">
        <v>0</v>
      </c>
      <c r="L212" s="344">
        <v>0</v>
      </c>
      <c r="M212" s="712"/>
      <c r="N212" s="712"/>
      <c r="O212" s="712"/>
    </row>
    <row r="213" spans="1:15" ht="15" customHeight="1">
      <c r="A213" s="354">
        <v>3</v>
      </c>
      <c r="B213" s="356">
        <v>1</v>
      </c>
      <c r="C213" s="354">
        <v>3</v>
      </c>
      <c r="D213" s="355">
        <v>2</v>
      </c>
      <c r="E213" s="355">
        <v>1</v>
      </c>
      <c r="F213" s="357">
        <v>1</v>
      </c>
      <c r="G213" s="356" t="s">
        <v>630</v>
      </c>
      <c r="H213" s="335">
        <v>184</v>
      </c>
      <c r="I213" s="362"/>
      <c r="J213" s="362"/>
      <c r="K213" s="362"/>
      <c r="L213" s="405"/>
      <c r="M213" s="712"/>
      <c r="N213" s="712"/>
      <c r="O213" s="712"/>
    </row>
    <row r="214" spans="1:15" ht="26.25" customHeight="1">
      <c r="A214" s="354">
        <v>3</v>
      </c>
      <c r="B214" s="356">
        <v>1</v>
      </c>
      <c r="C214" s="354">
        <v>3</v>
      </c>
      <c r="D214" s="355">
        <v>2</v>
      </c>
      <c r="E214" s="355">
        <v>1</v>
      </c>
      <c r="F214" s="357">
        <v>2</v>
      </c>
      <c r="G214" s="356" t="s">
        <v>631</v>
      </c>
      <c r="H214" s="335">
        <v>185</v>
      </c>
      <c r="I214" s="362"/>
      <c r="J214" s="362"/>
      <c r="K214" s="362"/>
      <c r="L214" s="362"/>
      <c r="M214" s="712"/>
      <c r="N214" s="712"/>
      <c r="O214" s="712"/>
    </row>
    <row r="215" spans="1:15" ht="16.5" customHeight="1">
      <c r="A215" s="354">
        <v>3</v>
      </c>
      <c r="B215" s="356">
        <v>1</v>
      </c>
      <c r="C215" s="354">
        <v>3</v>
      </c>
      <c r="D215" s="355">
        <v>2</v>
      </c>
      <c r="E215" s="355">
        <v>1</v>
      </c>
      <c r="F215" s="357">
        <v>3</v>
      </c>
      <c r="G215" s="356" t="s">
        <v>632</v>
      </c>
      <c r="H215" s="335">
        <v>186</v>
      </c>
      <c r="I215" s="362"/>
      <c r="J215" s="362"/>
      <c r="K215" s="362"/>
      <c r="L215" s="362"/>
      <c r="M215" s="712"/>
      <c r="N215" s="712"/>
      <c r="O215" s="712"/>
    </row>
    <row r="216" spans="1:15" ht="27.75" customHeight="1">
      <c r="A216" s="354">
        <v>3</v>
      </c>
      <c r="B216" s="356">
        <v>1</v>
      </c>
      <c r="C216" s="354">
        <v>3</v>
      </c>
      <c r="D216" s="355">
        <v>2</v>
      </c>
      <c r="E216" s="355">
        <v>1</v>
      </c>
      <c r="F216" s="357">
        <v>4</v>
      </c>
      <c r="G216" s="356" t="s">
        <v>633</v>
      </c>
      <c r="H216" s="335">
        <v>187</v>
      </c>
      <c r="I216" s="362"/>
      <c r="J216" s="362"/>
      <c r="K216" s="362"/>
      <c r="L216" s="405"/>
      <c r="M216" s="712"/>
      <c r="N216" s="712"/>
      <c r="O216" s="712"/>
    </row>
    <row r="217" spans="1:15" ht="15.75" customHeight="1">
      <c r="A217" s="354">
        <v>3</v>
      </c>
      <c r="B217" s="356">
        <v>1</v>
      </c>
      <c r="C217" s="354">
        <v>3</v>
      </c>
      <c r="D217" s="355">
        <v>2</v>
      </c>
      <c r="E217" s="355">
        <v>1</v>
      </c>
      <c r="F217" s="357">
        <v>5</v>
      </c>
      <c r="G217" s="348" t="s">
        <v>634</v>
      </c>
      <c r="H217" s="335">
        <v>188</v>
      </c>
      <c r="I217" s="362"/>
      <c r="J217" s="362"/>
      <c r="K217" s="362"/>
      <c r="L217" s="362"/>
      <c r="M217" s="712"/>
      <c r="N217" s="712"/>
      <c r="O217" s="712"/>
    </row>
    <row r="218" spans="1:15" ht="13.5" customHeight="1">
      <c r="A218" s="354">
        <v>3</v>
      </c>
      <c r="B218" s="356">
        <v>1</v>
      </c>
      <c r="C218" s="354">
        <v>3</v>
      </c>
      <c r="D218" s="355">
        <v>2</v>
      </c>
      <c r="E218" s="355">
        <v>1</v>
      </c>
      <c r="F218" s="357">
        <v>6</v>
      </c>
      <c r="G218" s="348" t="s">
        <v>629</v>
      </c>
      <c r="H218" s="335">
        <v>189</v>
      </c>
      <c r="I218" s="362"/>
      <c r="J218" s="362"/>
      <c r="K218" s="362"/>
      <c r="L218" s="405"/>
      <c r="M218" s="712"/>
      <c r="N218" s="712"/>
      <c r="O218" s="712"/>
    </row>
    <row r="219" spans="1:15" ht="27" customHeight="1">
      <c r="A219" s="349">
        <v>3</v>
      </c>
      <c r="B219" s="347">
        <v>1</v>
      </c>
      <c r="C219" s="347">
        <v>4</v>
      </c>
      <c r="D219" s="347"/>
      <c r="E219" s="347"/>
      <c r="F219" s="350"/>
      <c r="G219" s="348" t="s">
        <v>635</v>
      </c>
      <c r="H219" s="335">
        <v>190</v>
      </c>
      <c r="I219" s="365">
        <v>0</v>
      </c>
      <c r="J219" s="386">
        <v>0</v>
      </c>
      <c r="K219" s="366">
        <v>0</v>
      </c>
      <c r="L219" s="366">
        <v>0</v>
      </c>
      <c r="M219" s="712"/>
      <c r="N219" s="712"/>
      <c r="O219" s="712"/>
    </row>
    <row r="220" spans="1:15" ht="27" customHeight="1">
      <c r="A220" s="368">
        <v>3</v>
      </c>
      <c r="B220" s="377">
        <v>1</v>
      </c>
      <c r="C220" s="377">
        <v>4</v>
      </c>
      <c r="D220" s="377">
        <v>1</v>
      </c>
      <c r="E220" s="377"/>
      <c r="F220" s="378"/>
      <c r="G220" s="348" t="s">
        <v>635</v>
      </c>
      <c r="H220" s="335">
        <v>191</v>
      </c>
      <c r="I220" s="372">
        <v>0</v>
      </c>
      <c r="J220" s="398">
        <v>0</v>
      </c>
      <c r="K220" s="373">
        <v>0</v>
      </c>
      <c r="L220" s="373">
        <v>0</v>
      </c>
      <c r="M220" s="712"/>
      <c r="N220" s="712"/>
      <c r="O220" s="712"/>
    </row>
    <row r="221" spans="1:15" ht="27.75" customHeight="1">
      <c r="A221" s="354">
        <v>3</v>
      </c>
      <c r="B221" s="355">
        <v>1</v>
      </c>
      <c r="C221" s="355">
        <v>4</v>
      </c>
      <c r="D221" s="355">
        <v>1</v>
      </c>
      <c r="E221" s="355">
        <v>1</v>
      </c>
      <c r="F221" s="357"/>
      <c r="G221" s="348" t="s">
        <v>636</v>
      </c>
      <c r="H221" s="335">
        <v>192</v>
      </c>
      <c r="I221" s="344">
        <v>0</v>
      </c>
      <c r="J221" s="385">
        <v>0</v>
      </c>
      <c r="K221" s="345">
        <v>0</v>
      </c>
      <c r="L221" s="345">
        <v>0</v>
      </c>
      <c r="M221" s="712"/>
      <c r="N221" s="712"/>
      <c r="O221" s="712"/>
    </row>
    <row r="222" spans="1:15" ht="27" customHeight="1">
      <c r="A222" s="359">
        <v>3</v>
      </c>
      <c r="B222" s="354">
        <v>1</v>
      </c>
      <c r="C222" s="355">
        <v>4</v>
      </c>
      <c r="D222" s="355">
        <v>1</v>
      </c>
      <c r="E222" s="355">
        <v>1</v>
      </c>
      <c r="F222" s="357">
        <v>1</v>
      </c>
      <c r="G222" s="348" t="s">
        <v>636</v>
      </c>
      <c r="H222" s="335">
        <v>193</v>
      </c>
      <c r="I222" s="362"/>
      <c r="J222" s="362"/>
      <c r="K222" s="362"/>
      <c r="L222" s="362"/>
      <c r="M222" s="712"/>
      <c r="N222" s="712"/>
      <c r="O222" s="712"/>
    </row>
    <row r="223" spans="1:15" ht="26.25" customHeight="1">
      <c r="A223" s="359">
        <v>3</v>
      </c>
      <c r="B223" s="355">
        <v>1</v>
      </c>
      <c r="C223" s="355">
        <v>5</v>
      </c>
      <c r="D223" s="355"/>
      <c r="E223" s="355"/>
      <c r="F223" s="357"/>
      <c r="G223" s="356" t="s">
        <v>637</v>
      </c>
      <c r="H223" s="335">
        <v>194</v>
      </c>
      <c r="I223" s="344">
        <v>0</v>
      </c>
      <c r="J223" s="344">
        <v>0</v>
      </c>
      <c r="K223" s="344">
        <v>0</v>
      </c>
      <c r="L223" s="344">
        <v>0</v>
      </c>
      <c r="M223" s="712"/>
      <c r="N223" s="712"/>
      <c r="O223" s="712"/>
    </row>
    <row r="224" spans="1:15" ht="30" customHeight="1">
      <c r="A224" s="359">
        <v>3</v>
      </c>
      <c r="B224" s="355">
        <v>1</v>
      </c>
      <c r="C224" s="355">
        <v>5</v>
      </c>
      <c r="D224" s="355">
        <v>1</v>
      </c>
      <c r="E224" s="355"/>
      <c r="F224" s="357"/>
      <c r="G224" s="356" t="s">
        <v>637</v>
      </c>
      <c r="H224" s="335">
        <v>195</v>
      </c>
      <c r="I224" s="344">
        <v>0</v>
      </c>
      <c r="J224" s="344">
        <v>0</v>
      </c>
      <c r="K224" s="344">
        <v>0</v>
      </c>
      <c r="L224" s="344">
        <v>0</v>
      </c>
      <c r="M224" s="712"/>
      <c r="N224" s="712"/>
      <c r="O224" s="712"/>
    </row>
    <row r="225" spans="1:15" ht="27" customHeight="1">
      <c r="A225" s="359">
        <v>3</v>
      </c>
      <c r="B225" s="355">
        <v>1</v>
      </c>
      <c r="C225" s="355">
        <v>5</v>
      </c>
      <c r="D225" s="355">
        <v>1</v>
      </c>
      <c r="E225" s="355">
        <v>1</v>
      </c>
      <c r="F225" s="357"/>
      <c r="G225" s="356" t="s">
        <v>637</v>
      </c>
      <c r="H225" s="335">
        <v>196</v>
      </c>
      <c r="I225" s="344">
        <v>0</v>
      </c>
      <c r="J225" s="344">
        <v>0</v>
      </c>
      <c r="K225" s="344">
        <v>0</v>
      </c>
      <c r="L225" s="344">
        <v>0</v>
      </c>
      <c r="M225" s="712"/>
      <c r="N225" s="712"/>
      <c r="O225" s="712"/>
    </row>
    <row r="226" spans="1:15" ht="21" customHeight="1">
      <c r="A226" s="359">
        <v>3</v>
      </c>
      <c r="B226" s="355">
        <v>1</v>
      </c>
      <c r="C226" s="355">
        <v>5</v>
      </c>
      <c r="D226" s="355">
        <v>1</v>
      </c>
      <c r="E226" s="355">
        <v>1</v>
      </c>
      <c r="F226" s="357">
        <v>1</v>
      </c>
      <c r="G226" s="407" t="s">
        <v>638</v>
      </c>
      <c r="H226" s="335">
        <v>197</v>
      </c>
      <c r="I226" s="362"/>
      <c r="J226" s="362"/>
      <c r="K226" s="362"/>
      <c r="L226" s="362"/>
      <c r="M226" s="712"/>
      <c r="N226" s="712"/>
      <c r="O226" s="712"/>
    </row>
    <row r="227" spans="1:15" ht="25.5" customHeight="1">
      <c r="A227" s="359">
        <v>3</v>
      </c>
      <c r="B227" s="355">
        <v>1</v>
      </c>
      <c r="C227" s="355">
        <v>5</v>
      </c>
      <c r="D227" s="355">
        <v>1</v>
      </c>
      <c r="E227" s="355">
        <v>1</v>
      </c>
      <c r="F227" s="357">
        <v>2</v>
      </c>
      <c r="G227" s="407" t="s">
        <v>639</v>
      </c>
      <c r="H227" s="335">
        <v>198</v>
      </c>
      <c r="I227" s="362"/>
      <c r="J227" s="362"/>
      <c r="K227" s="362"/>
      <c r="L227" s="362"/>
      <c r="M227" s="712"/>
      <c r="N227" s="712"/>
      <c r="O227" s="712"/>
    </row>
    <row r="228" spans="1:15" ht="28.5" customHeight="1">
      <c r="A228" s="359">
        <v>3</v>
      </c>
      <c r="B228" s="355">
        <v>1</v>
      </c>
      <c r="C228" s="355">
        <v>5</v>
      </c>
      <c r="D228" s="355">
        <v>1</v>
      </c>
      <c r="E228" s="355">
        <v>1</v>
      </c>
      <c r="F228" s="357">
        <v>3</v>
      </c>
      <c r="G228" s="407" t="s">
        <v>640</v>
      </c>
      <c r="H228" s="335">
        <v>199</v>
      </c>
      <c r="I228" s="362"/>
      <c r="J228" s="362"/>
      <c r="K228" s="362"/>
      <c r="L228" s="362"/>
      <c r="M228" s="712"/>
      <c r="N228" s="712"/>
      <c r="O228" s="712"/>
    </row>
    <row r="229" spans="1:15" ht="41.25" customHeight="1">
      <c r="A229" s="340">
        <v>3</v>
      </c>
      <c r="B229" s="341">
        <v>2</v>
      </c>
      <c r="C229" s="341"/>
      <c r="D229" s="341"/>
      <c r="E229" s="341"/>
      <c r="F229" s="343"/>
      <c r="G229" s="342" t="s">
        <v>641</v>
      </c>
      <c r="H229" s="335">
        <v>200</v>
      </c>
      <c r="I229" s="344">
        <v>0</v>
      </c>
      <c r="J229" s="385">
        <v>0</v>
      </c>
      <c r="K229" s="345">
        <v>0</v>
      </c>
      <c r="L229" s="345">
        <v>0</v>
      </c>
      <c r="M229" s="712"/>
      <c r="N229" s="712"/>
      <c r="O229" s="712"/>
    </row>
    <row r="230" spans="1:15" ht="26.25" customHeight="1">
      <c r="A230" s="368">
        <v>3</v>
      </c>
      <c r="B230" s="376">
        <v>2</v>
      </c>
      <c r="C230" s="377">
        <v>1</v>
      </c>
      <c r="D230" s="377"/>
      <c r="E230" s="377"/>
      <c r="F230" s="378"/>
      <c r="G230" s="379" t="s">
        <v>642</v>
      </c>
      <c r="H230" s="335">
        <v>201</v>
      </c>
      <c r="I230" s="372">
        <v>0</v>
      </c>
      <c r="J230" s="398">
        <v>0</v>
      </c>
      <c r="K230" s="373">
        <v>0</v>
      </c>
      <c r="L230" s="373">
        <v>0</v>
      </c>
      <c r="M230" s="712"/>
      <c r="N230" s="712"/>
      <c r="O230" s="712"/>
    </row>
    <row r="231" spans="1:15" ht="15.75" customHeight="1">
      <c r="A231" s="354">
        <v>3</v>
      </c>
      <c r="B231" s="355">
        <v>2</v>
      </c>
      <c r="C231" s="355">
        <v>1</v>
      </c>
      <c r="D231" s="355">
        <v>1</v>
      </c>
      <c r="E231" s="355"/>
      <c r="F231" s="357"/>
      <c r="G231" s="356" t="s">
        <v>643</v>
      </c>
      <c r="H231" s="335">
        <v>202</v>
      </c>
      <c r="I231" s="372">
        <v>0</v>
      </c>
      <c r="J231" s="372">
        <v>0</v>
      </c>
      <c r="K231" s="372">
        <v>0</v>
      </c>
      <c r="L231" s="372">
        <v>0</v>
      </c>
      <c r="M231" s="712"/>
      <c r="N231" s="712"/>
      <c r="O231" s="712"/>
    </row>
    <row r="232" spans="1:15" ht="12" customHeight="1">
      <c r="A232" s="354">
        <v>3</v>
      </c>
      <c r="B232" s="354">
        <v>2</v>
      </c>
      <c r="C232" s="355">
        <v>1</v>
      </c>
      <c r="D232" s="355">
        <v>1</v>
      </c>
      <c r="E232" s="355">
        <v>1</v>
      </c>
      <c r="F232" s="357"/>
      <c r="G232" s="356" t="s">
        <v>151</v>
      </c>
      <c r="H232" s="335">
        <v>203</v>
      </c>
      <c r="I232" s="344">
        <v>0</v>
      </c>
      <c r="J232" s="385">
        <v>0</v>
      </c>
      <c r="K232" s="345">
        <v>0</v>
      </c>
      <c r="L232" s="345">
        <v>0</v>
      </c>
      <c r="M232" s="712"/>
      <c r="N232" s="712"/>
      <c r="O232" s="712"/>
    </row>
    <row r="233" spans="1:15" ht="14.25" customHeight="1">
      <c r="A233" s="368">
        <v>3</v>
      </c>
      <c r="B233" s="368">
        <v>2</v>
      </c>
      <c r="C233" s="377">
        <v>1</v>
      </c>
      <c r="D233" s="377">
        <v>1</v>
      </c>
      <c r="E233" s="377">
        <v>1</v>
      </c>
      <c r="F233" s="378">
        <v>1</v>
      </c>
      <c r="G233" s="379" t="s">
        <v>151</v>
      </c>
      <c r="H233" s="335">
        <v>204</v>
      </c>
      <c r="I233" s="362"/>
      <c r="J233" s="362"/>
      <c r="K233" s="362"/>
      <c r="L233" s="362"/>
      <c r="M233" s="712"/>
      <c r="N233" s="712"/>
      <c r="O233" s="712"/>
    </row>
    <row r="234" spans="1:15" ht="14.25" customHeight="1">
      <c r="A234" s="368">
        <v>3</v>
      </c>
      <c r="B234" s="377">
        <v>2</v>
      </c>
      <c r="C234" s="377">
        <v>1</v>
      </c>
      <c r="D234" s="377">
        <v>1</v>
      </c>
      <c r="E234" s="377">
        <v>2</v>
      </c>
      <c r="F234" s="378"/>
      <c r="G234" s="379" t="s">
        <v>387</v>
      </c>
      <c r="H234" s="335">
        <v>205</v>
      </c>
      <c r="I234" s="344">
        <v>0</v>
      </c>
      <c r="J234" s="344">
        <v>0</v>
      </c>
      <c r="K234" s="344">
        <v>0</v>
      </c>
      <c r="L234" s="344">
        <v>0</v>
      </c>
      <c r="M234" s="712"/>
      <c r="N234" s="712"/>
      <c r="O234" s="712"/>
    </row>
    <row r="235" spans="1:15" ht="14.25" customHeight="1">
      <c r="A235" s="368">
        <v>3</v>
      </c>
      <c r="B235" s="377">
        <v>2</v>
      </c>
      <c r="C235" s="377">
        <v>1</v>
      </c>
      <c r="D235" s="377">
        <v>1</v>
      </c>
      <c r="E235" s="377">
        <v>2</v>
      </c>
      <c r="F235" s="378">
        <v>1</v>
      </c>
      <c r="G235" s="379" t="s">
        <v>388</v>
      </c>
      <c r="H235" s="335">
        <v>206</v>
      </c>
      <c r="I235" s="362"/>
      <c r="J235" s="362"/>
      <c r="K235" s="362"/>
      <c r="L235" s="362"/>
      <c r="M235" s="712"/>
      <c r="N235" s="712"/>
      <c r="O235" s="712"/>
    </row>
    <row r="236" spans="1:15" ht="14.25" customHeight="1">
      <c r="A236" s="368">
        <v>3</v>
      </c>
      <c r="B236" s="377">
        <v>2</v>
      </c>
      <c r="C236" s="377">
        <v>1</v>
      </c>
      <c r="D236" s="377">
        <v>1</v>
      </c>
      <c r="E236" s="377">
        <v>2</v>
      </c>
      <c r="F236" s="378">
        <v>2</v>
      </c>
      <c r="G236" s="379" t="s">
        <v>389</v>
      </c>
      <c r="H236" s="335">
        <v>207</v>
      </c>
      <c r="I236" s="362"/>
      <c r="J236" s="362"/>
      <c r="K236" s="362"/>
      <c r="L236" s="362"/>
      <c r="M236" s="712"/>
      <c r="N236" s="712"/>
      <c r="O236" s="712"/>
    </row>
    <row r="237" spans="1:15" ht="14.25" customHeight="1">
      <c r="A237" s="368">
        <v>3</v>
      </c>
      <c r="B237" s="377">
        <v>2</v>
      </c>
      <c r="C237" s="377">
        <v>1</v>
      </c>
      <c r="D237" s="377">
        <v>1</v>
      </c>
      <c r="E237" s="377">
        <v>3</v>
      </c>
      <c r="F237" s="410"/>
      <c r="G237" s="379" t="s">
        <v>390</v>
      </c>
      <c r="H237" s="335">
        <v>208</v>
      </c>
      <c r="I237" s="344">
        <v>0</v>
      </c>
      <c r="J237" s="344">
        <v>0</v>
      </c>
      <c r="K237" s="344">
        <v>0</v>
      </c>
      <c r="L237" s="344">
        <v>0</v>
      </c>
      <c r="M237" s="712"/>
      <c r="N237" s="712"/>
      <c r="O237" s="712"/>
    </row>
    <row r="238" spans="1:15" ht="14.25" customHeight="1">
      <c r="A238" s="368">
        <v>3</v>
      </c>
      <c r="B238" s="377">
        <v>2</v>
      </c>
      <c r="C238" s="377">
        <v>1</v>
      </c>
      <c r="D238" s="377">
        <v>1</v>
      </c>
      <c r="E238" s="377">
        <v>3</v>
      </c>
      <c r="F238" s="378">
        <v>1</v>
      </c>
      <c r="G238" s="379" t="s">
        <v>391</v>
      </c>
      <c r="H238" s="335">
        <v>209</v>
      </c>
      <c r="I238" s="362"/>
      <c r="J238" s="362"/>
      <c r="K238" s="362"/>
      <c r="L238" s="362"/>
      <c r="M238" s="712"/>
      <c r="N238" s="712"/>
      <c r="O238" s="712"/>
    </row>
    <row r="239" spans="1:15" ht="14.25" customHeight="1">
      <c r="A239" s="368">
        <v>3</v>
      </c>
      <c r="B239" s="377">
        <v>2</v>
      </c>
      <c r="C239" s="377">
        <v>1</v>
      </c>
      <c r="D239" s="377">
        <v>1</v>
      </c>
      <c r="E239" s="377">
        <v>3</v>
      </c>
      <c r="F239" s="378">
        <v>2</v>
      </c>
      <c r="G239" s="379" t="s">
        <v>392</v>
      </c>
      <c r="H239" s="335">
        <v>210</v>
      </c>
      <c r="I239" s="362"/>
      <c r="J239" s="362"/>
      <c r="K239" s="362"/>
      <c r="L239" s="362"/>
      <c r="M239" s="712"/>
      <c r="N239" s="712"/>
      <c r="O239" s="712"/>
    </row>
    <row r="240" spans="1:15" ht="27" customHeight="1">
      <c r="A240" s="354">
        <v>3</v>
      </c>
      <c r="B240" s="355">
        <v>2</v>
      </c>
      <c r="C240" s="355">
        <v>1</v>
      </c>
      <c r="D240" s="355">
        <v>2</v>
      </c>
      <c r="E240" s="355"/>
      <c r="F240" s="357"/>
      <c r="G240" s="356" t="s">
        <v>644</v>
      </c>
      <c r="H240" s="335">
        <v>211</v>
      </c>
      <c r="I240" s="344">
        <v>0</v>
      </c>
      <c r="J240" s="344">
        <v>0</v>
      </c>
      <c r="K240" s="344">
        <v>0</v>
      </c>
      <c r="L240" s="344">
        <v>0</v>
      </c>
      <c r="M240" s="712"/>
      <c r="N240" s="712"/>
      <c r="O240" s="712"/>
    </row>
    <row r="241" spans="1:15" ht="14.25" customHeight="1">
      <c r="A241" s="354">
        <v>3</v>
      </c>
      <c r="B241" s="355">
        <v>2</v>
      </c>
      <c r="C241" s="355">
        <v>1</v>
      </c>
      <c r="D241" s="355">
        <v>2</v>
      </c>
      <c r="E241" s="355">
        <v>1</v>
      </c>
      <c r="F241" s="357"/>
      <c r="G241" s="356" t="s">
        <v>644</v>
      </c>
      <c r="H241" s="335">
        <v>212</v>
      </c>
      <c r="I241" s="344">
        <v>0</v>
      </c>
      <c r="J241" s="385">
        <v>0</v>
      </c>
      <c r="K241" s="345">
        <v>0</v>
      </c>
      <c r="L241" s="345">
        <v>0</v>
      </c>
      <c r="M241" s="712"/>
      <c r="N241" s="712"/>
      <c r="O241" s="712"/>
    </row>
    <row r="242" spans="1:15" ht="27" customHeight="1">
      <c r="A242" s="368">
        <v>3</v>
      </c>
      <c r="B242" s="376">
        <v>2</v>
      </c>
      <c r="C242" s="377">
        <v>1</v>
      </c>
      <c r="D242" s="377">
        <v>2</v>
      </c>
      <c r="E242" s="377">
        <v>1</v>
      </c>
      <c r="F242" s="378">
        <v>1</v>
      </c>
      <c r="G242" s="379" t="s">
        <v>396</v>
      </c>
      <c r="H242" s="335">
        <v>213</v>
      </c>
      <c r="I242" s="362"/>
      <c r="J242" s="362"/>
      <c r="K242" s="362"/>
      <c r="L242" s="362"/>
      <c r="M242" s="712"/>
      <c r="N242" s="712"/>
      <c r="O242" s="712"/>
    </row>
    <row r="243" spans="1:15" ht="25.5" customHeight="1">
      <c r="A243" s="354">
        <v>3</v>
      </c>
      <c r="B243" s="355">
        <v>2</v>
      </c>
      <c r="C243" s="355">
        <v>1</v>
      </c>
      <c r="D243" s="355">
        <v>2</v>
      </c>
      <c r="E243" s="355">
        <v>1</v>
      </c>
      <c r="F243" s="357">
        <v>2</v>
      </c>
      <c r="G243" s="356" t="s">
        <v>398</v>
      </c>
      <c r="H243" s="335">
        <v>214</v>
      </c>
      <c r="I243" s="362"/>
      <c r="J243" s="362"/>
      <c r="K243" s="362"/>
      <c r="L243" s="362"/>
      <c r="M243" s="712"/>
      <c r="N243" s="712"/>
      <c r="O243" s="712"/>
    </row>
    <row r="244" spans="1:15" ht="26.25" customHeight="1">
      <c r="A244" s="349">
        <v>3</v>
      </c>
      <c r="B244" s="347">
        <v>2</v>
      </c>
      <c r="C244" s="347">
        <v>1</v>
      </c>
      <c r="D244" s="347">
        <v>3</v>
      </c>
      <c r="E244" s="347"/>
      <c r="F244" s="350"/>
      <c r="G244" s="348" t="s">
        <v>400</v>
      </c>
      <c r="H244" s="335">
        <v>215</v>
      </c>
      <c r="I244" s="365">
        <v>0</v>
      </c>
      <c r="J244" s="386">
        <v>0</v>
      </c>
      <c r="K244" s="366">
        <v>0</v>
      </c>
      <c r="L244" s="366">
        <v>0</v>
      </c>
      <c r="M244" s="712"/>
      <c r="N244" s="712"/>
      <c r="O244" s="712"/>
    </row>
    <row r="245" spans="1:15" ht="29.25" customHeight="1">
      <c r="A245" s="354">
        <v>3</v>
      </c>
      <c r="B245" s="355">
        <v>2</v>
      </c>
      <c r="C245" s="355">
        <v>1</v>
      </c>
      <c r="D245" s="355">
        <v>3</v>
      </c>
      <c r="E245" s="355">
        <v>1</v>
      </c>
      <c r="F245" s="357"/>
      <c r="G245" s="348" t="s">
        <v>400</v>
      </c>
      <c r="H245" s="335">
        <v>216</v>
      </c>
      <c r="I245" s="344">
        <v>0</v>
      </c>
      <c r="J245" s="344">
        <v>0</v>
      </c>
      <c r="K245" s="344">
        <v>0</v>
      </c>
      <c r="L245" s="344">
        <v>0</v>
      </c>
      <c r="M245" s="712"/>
      <c r="N245" s="712"/>
      <c r="O245" s="712"/>
    </row>
    <row r="246" spans="1:15" ht="30" customHeight="1">
      <c r="A246" s="354">
        <v>3</v>
      </c>
      <c r="B246" s="355">
        <v>2</v>
      </c>
      <c r="C246" s="355">
        <v>1</v>
      </c>
      <c r="D246" s="355">
        <v>3</v>
      </c>
      <c r="E246" s="355">
        <v>1</v>
      </c>
      <c r="F246" s="357">
        <v>1</v>
      </c>
      <c r="G246" s="356" t="s">
        <v>403</v>
      </c>
      <c r="H246" s="335">
        <v>217</v>
      </c>
      <c r="I246" s="362"/>
      <c r="J246" s="362"/>
      <c r="K246" s="362"/>
      <c r="L246" s="362"/>
      <c r="M246" s="712"/>
      <c r="N246" s="712"/>
      <c r="O246" s="712"/>
    </row>
    <row r="247" spans="1:15" ht="27.75" customHeight="1">
      <c r="A247" s="354">
        <v>3</v>
      </c>
      <c r="B247" s="355">
        <v>2</v>
      </c>
      <c r="C247" s="355">
        <v>1</v>
      </c>
      <c r="D247" s="355">
        <v>3</v>
      </c>
      <c r="E247" s="355">
        <v>1</v>
      </c>
      <c r="F247" s="357">
        <v>2</v>
      </c>
      <c r="G247" s="356" t="s">
        <v>405</v>
      </c>
      <c r="H247" s="335">
        <v>218</v>
      </c>
      <c r="I247" s="405"/>
      <c r="J247" s="402"/>
      <c r="K247" s="405"/>
      <c r="L247" s="405"/>
      <c r="M247" s="712"/>
      <c r="N247" s="712"/>
      <c r="O247" s="712"/>
    </row>
    <row r="248" spans="1:15" ht="12" customHeight="1">
      <c r="A248" s="354">
        <v>3</v>
      </c>
      <c r="B248" s="355">
        <v>2</v>
      </c>
      <c r="C248" s="355">
        <v>1</v>
      </c>
      <c r="D248" s="355">
        <v>4</v>
      </c>
      <c r="E248" s="355"/>
      <c r="F248" s="357"/>
      <c r="G248" s="356" t="s">
        <v>407</v>
      </c>
      <c r="H248" s="335">
        <v>219</v>
      </c>
      <c r="I248" s="344">
        <v>0</v>
      </c>
      <c r="J248" s="345">
        <v>0</v>
      </c>
      <c r="K248" s="344">
        <v>0</v>
      </c>
      <c r="L248" s="345">
        <v>0</v>
      </c>
      <c r="M248" s="712"/>
      <c r="N248" s="712"/>
      <c r="O248" s="712"/>
    </row>
    <row r="249" spans="1:15" ht="14.25" customHeight="1">
      <c r="A249" s="349">
        <v>3</v>
      </c>
      <c r="B249" s="347">
        <v>2</v>
      </c>
      <c r="C249" s="347">
        <v>1</v>
      </c>
      <c r="D249" s="347">
        <v>4</v>
      </c>
      <c r="E249" s="347">
        <v>1</v>
      </c>
      <c r="F249" s="350"/>
      <c r="G249" s="348" t="s">
        <v>407</v>
      </c>
      <c r="H249" s="335">
        <v>220</v>
      </c>
      <c r="I249" s="365">
        <v>0</v>
      </c>
      <c r="J249" s="386">
        <v>0</v>
      </c>
      <c r="K249" s="366">
        <v>0</v>
      </c>
      <c r="L249" s="366">
        <v>0</v>
      </c>
      <c r="M249" s="712"/>
      <c r="N249" s="712"/>
      <c r="O249" s="712"/>
    </row>
    <row r="250" spans="1:15" ht="25.5" customHeight="1">
      <c r="A250" s="354">
        <v>3</v>
      </c>
      <c r="B250" s="355">
        <v>2</v>
      </c>
      <c r="C250" s="355">
        <v>1</v>
      </c>
      <c r="D250" s="355">
        <v>4</v>
      </c>
      <c r="E250" s="355">
        <v>1</v>
      </c>
      <c r="F250" s="357">
        <v>1</v>
      </c>
      <c r="G250" s="356" t="s">
        <v>410</v>
      </c>
      <c r="H250" s="335">
        <v>221</v>
      </c>
      <c r="I250" s="362"/>
      <c r="J250" s="362"/>
      <c r="K250" s="362"/>
      <c r="L250" s="362"/>
      <c r="M250" s="712"/>
      <c r="N250" s="712"/>
      <c r="O250" s="712"/>
    </row>
    <row r="251" spans="1:15" ht="18.75" customHeight="1">
      <c r="A251" s="354">
        <v>3</v>
      </c>
      <c r="B251" s="355">
        <v>2</v>
      </c>
      <c r="C251" s="355">
        <v>1</v>
      </c>
      <c r="D251" s="355">
        <v>4</v>
      </c>
      <c r="E251" s="355">
        <v>1</v>
      </c>
      <c r="F251" s="357">
        <v>2</v>
      </c>
      <c r="G251" s="356" t="s">
        <v>412</v>
      </c>
      <c r="H251" s="335">
        <v>222</v>
      </c>
      <c r="I251" s="362"/>
      <c r="J251" s="362"/>
      <c r="K251" s="362"/>
      <c r="L251" s="362"/>
      <c r="M251" s="712"/>
      <c r="N251" s="712"/>
      <c r="O251" s="712"/>
    </row>
    <row r="252" spans="1:15" ht="12.75" customHeight="1">
      <c r="A252" s="354">
        <v>3</v>
      </c>
      <c r="B252" s="355">
        <v>2</v>
      </c>
      <c r="C252" s="355">
        <v>1</v>
      </c>
      <c r="D252" s="355">
        <v>5</v>
      </c>
      <c r="E252" s="355"/>
      <c r="F252" s="357"/>
      <c r="G252" s="356" t="s">
        <v>645</v>
      </c>
      <c r="H252" s="335">
        <v>223</v>
      </c>
      <c r="I252" s="344">
        <v>0</v>
      </c>
      <c r="J252" s="385">
        <v>0</v>
      </c>
      <c r="K252" s="345">
        <v>0</v>
      </c>
      <c r="L252" s="345">
        <v>0</v>
      </c>
      <c r="M252" s="712"/>
      <c r="N252" s="712"/>
      <c r="O252" s="712"/>
    </row>
    <row r="253" spans="1:15" ht="16.5" customHeight="1">
      <c r="A253" s="354">
        <v>3</v>
      </c>
      <c r="B253" s="355">
        <v>2</v>
      </c>
      <c r="C253" s="355">
        <v>1</v>
      </c>
      <c r="D253" s="355">
        <v>5</v>
      </c>
      <c r="E253" s="355">
        <v>1</v>
      </c>
      <c r="F253" s="357"/>
      <c r="G253" s="356" t="s">
        <v>645</v>
      </c>
      <c r="H253" s="335">
        <v>224</v>
      </c>
      <c r="I253" s="345">
        <v>0</v>
      </c>
      <c r="J253" s="385">
        <v>0</v>
      </c>
      <c r="K253" s="345">
        <v>0</v>
      </c>
      <c r="L253" s="345">
        <v>0</v>
      </c>
      <c r="M253" s="712"/>
      <c r="N253" s="712"/>
      <c r="O253" s="712"/>
    </row>
    <row r="254" spans="1:15" ht="12.75" customHeight="1">
      <c r="A254" s="376">
        <v>3</v>
      </c>
      <c r="B254" s="377">
        <v>2</v>
      </c>
      <c r="C254" s="377">
        <v>1</v>
      </c>
      <c r="D254" s="377">
        <v>5</v>
      </c>
      <c r="E254" s="377">
        <v>1</v>
      </c>
      <c r="F254" s="378">
        <v>1</v>
      </c>
      <c r="G254" s="356" t="s">
        <v>645</v>
      </c>
      <c r="H254" s="335">
        <v>225</v>
      </c>
      <c r="I254" s="405"/>
      <c r="J254" s="405"/>
      <c r="K254" s="405"/>
      <c r="L254" s="405"/>
      <c r="M254" s="712"/>
      <c r="N254" s="712"/>
      <c r="O254" s="712"/>
    </row>
    <row r="255" spans="1:15" ht="12.75" customHeight="1">
      <c r="A255" s="354">
        <v>3</v>
      </c>
      <c r="B255" s="355">
        <v>2</v>
      </c>
      <c r="C255" s="355">
        <v>1</v>
      </c>
      <c r="D255" s="355">
        <v>6</v>
      </c>
      <c r="E255" s="355"/>
      <c r="F255" s="357"/>
      <c r="G255" s="356" t="s">
        <v>163</v>
      </c>
      <c r="H255" s="335">
        <v>226</v>
      </c>
      <c r="I255" s="344">
        <v>0</v>
      </c>
      <c r="J255" s="385">
        <v>0</v>
      </c>
      <c r="K255" s="345">
        <v>0</v>
      </c>
      <c r="L255" s="345">
        <v>0</v>
      </c>
      <c r="M255" s="712"/>
      <c r="N255" s="712"/>
      <c r="O255" s="712"/>
    </row>
    <row r="256" spans="1:15" ht="12.75" customHeight="1">
      <c r="A256" s="354">
        <v>3</v>
      </c>
      <c r="B256" s="354">
        <v>2</v>
      </c>
      <c r="C256" s="355">
        <v>1</v>
      </c>
      <c r="D256" s="355">
        <v>6</v>
      </c>
      <c r="E256" s="355">
        <v>1</v>
      </c>
      <c r="F256" s="357"/>
      <c r="G256" s="356" t="s">
        <v>163</v>
      </c>
      <c r="H256" s="335">
        <v>227</v>
      </c>
      <c r="I256" s="344">
        <v>0</v>
      </c>
      <c r="J256" s="385">
        <v>0</v>
      </c>
      <c r="K256" s="345">
        <v>0</v>
      </c>
      <c r="L256" s="345">
        <v>0</v>
      </c>
      <c r="M256" s="712"/>
      <c r="N256" s="712"/>
      <c r="O256" s="712"/>
    </row>
    <row r="257" spans="1:15" ht="15.75" customHeight="1">
      <c r="A257" s="349">
        <v>3</v>
      </c>
      <c r="B257" s="349">
        <v>2</v>
      </c>
      <c r="C257" s="355">
        <v>1</v>
      </c>
      <c r="D257" s="355">
        <v>6</v>
      </c>
      <c r="E257" s="355">
        <v>1</v>
      </c>
      <c r="F257" s="357">
        <v>1</v>
      </c>
      <c r="G257" s="356" t="s">
        <v>163</v>
      </c>
      <c r="H257" s="335">
        <v>228</v>
      </c>
      <c r="I257" s="405"/>
      <c r="J257" s="405"/>
      <c r="K257" s="405"/>
      <c r="L257" s="405"/>
      <c r="M257" s="712"/>
      <c r="N257" s="712"/>
      <c r="O257" s="712"/>
    </row>
    <row r="258" spans="1:15" ht="13.5" customHeight="1">
      <c r="A258" s="354">
        <v>3</v>
      </c>
      <c r="B258" s="354">
        <v>2</v>
      </c>
      <c r="C258" s="355">
        <v>1</v>
      </c>
      <c r="D258" s="355">
        <v>7</v>
      </c>
      <c r="E258" s="355"/>
      <c r="F258" s="357"/>
      <c r="G258" s="356" t="s">
        <v>421</v>
      </c>
      <c r="H258" s="335">
        <v>229</v>
      </c>
      <c r="I258" s="344">
        <v>0</v>
      </c>
      <c r="J258" s="385">
        <v>0</v>
      </c>
      <c r="K258" s="345">
        <v>0</v>
      </c>
      <c r="L258" s="345">
        <v>0</v>
      </c>
      <c r="M258" s="712"/>
      <c r="N258" s="712"/>
      <c r="O258" s="712"/>
    </row>
    <row r="259" spans="1:15" ht="12.75" customHeight="1">
      <c r="A259" s="354">
        <v>3</v>
      </c>
      <c r="B259" s="355">
        <v>2</v>
      </c>
      <c r="C259" s="355">
        <v>1</v>
      </c>
      <c r="D259" s="355">
        <v>7</v>
      </c>
      <c r="E259" s="355">
        <v>1</v>
      </c>
      <c r="F259" s="357"/>
      <c r="G259" s="356" t="s">
        <v>421</v>
      </c>
      <c r="H259" s="335">
        <v>230</v>
      </c>
      <c r="I259" s="344">
        <v>0</v>
      </c>
      <c r="J259" s="344">
        <v>0</v>
      </c>
      <c r="K259" s="344">
        <v>0</v>
      </c>
      <c r="L259" s="344">
        <v>0</v>
      </c>
      <c r="M259" s="712"/>
      <c r="N259" s="712"/>
      <c r="O259" s="712"/>
    </row>
    <row r="260" spans="1:15" ht="27" customHeight="1">
      <c r="A260" s="354">
        <v>3</v>
      </c>
      <c r="B260" s="355">
        <v>2</v>
      </c>
      <c r="C260" s="355">
        <v>1</v>
      </c>
      <c r="D260" s="355">
        <v>7</v>
      </c>
      <c r="E260" s="355">
        <v>1</v>
      </c>
      <c r="F260" s="357">
        <v>1</v>
      </c>
      <c r="G260" s="356" t="s">
        <v>646</v>
      </c>
      <c r="H260" s="335">
        <v>231</v>
      </c>
      <c r="I260" s="361"/>
      <c r="J260" s="362"/>
      <c r="K260" s="362"/>
      <c r="L260" s="362"/>
      <c r="M260" s="712"/>
      <c r="N260" s="712"/>
      <c r="O260" s="712"/>
    </row>
    <row r="261" spans="1:15" ht="24.75" customHeight="1">
      <c r="A261" s="354">
        <v>3</v>
      </c>
      <c r="B261" s="355">
        <v>2</v>
      </c>
      <c r="C261" s="355">
        <v>1</v>
      </c>
      <c r="D261" s="355">
        <v>7</v>
      </c>
      <c r="E261" s="355">
        <v>1</v>
      </c>
      <c r="F261" s="357">
        <v>2</v>
      </c>
      <c r="G261" s="356" t="s">
        <v>647</v>
      </c>
      <c r="H261" s="335">
        <v>232</v>
      </c>
      <c r="I261" s="362"/>
      <c r="J261" s="362"/>
      <c r="K261" s="362"/>
      <c r="L261" s="362"/>
      <c r="M261" s="712"/>
      <c r="N261" s="712"/>
      <c r="O261" s="712"/>
    </row>
    <row r="262" spans="1:15" ht="38.25" customHeight="1">
      <c r="A262" s="354">
        <v>3</v>
      </c>
      <c r="B262" s="355">
        <v>2</v>
      </c>
      <c r="C262" s="355">
        <v>2</v>
      </c>
      <c r="D262" s="158"/>
      <c r="E262" s="158"/>
      <c r="F262" s="411"/>
      <c r="G262" s="356" t="s">
        <v>648</v>
      </c>
      <c r="H262" s="335">
        <v>233</v>
      </c>
      <c r="I262" s="344">
        <v>0</v>
      </c>
      <c r="J262" s="385">
        <v>0</v>
      </c>
      <c r="K262" s="345">
        <v>0</v>
      </c>
      <c r="L262" s="345">
        <v>0</v>
      </c>
      <c r="M262" s="712"/>
      <c r="N262" s="712"/>
      <c r="O262" s="712"/>
    </row>
    <row r="263" spans="1:15" ht="12.75" customHeight="1">
      <c r="A263" s="354">
        <v>3</v>
      </c>
      <c r="B263" s="355">
        <v>2</v>
      </c>
      <c r="C263" s="355">
        <v>2</v>
      </c>
      <c r="D263" s="355">
        <v>1</v>
      </c>
      <c r="E263" s="355"/>
      <c r="F263" s="357"/>
      <c r="G263" s="356" t="s">
        <v>649</v>
      </c>
      <c r="H263" s="335">
        <v>234</v>
      </c>
      <c r="I263" s="344">
        <v>0</v>
      </c>
      <c r="J263" s="344">
        <v>0</v>
      </c>
      <c r="K263" s="344">
        <v>0</v>
      </c>
      <c r="L263" s="344">
        <v>0</v>
      </c>
      <c r="M263" s="712"/>
      <c r="N263" s="712"/>
      <c r="O263" s="712"/>
    </row>
    <row r="264" spans="1:15" ht="12.75" customHeight="1">
      <c r="A264" s="359">
        <v>3</v>
      </c>
      <c r="B264" s="354">
        <v>2</v>
      </c>
      <c r="C264" s="355">
        <v>2</v>
      </c>
      <c r="D264" s="355">
        <v>1</v>
      </c>
      <c r="E264" s="355">
        <v>1</v>
      </c>
      <c r="F264" s="357"/>
      <c r="G264" s="356" t="s">
        <v>151</v>
      </c>
      <c r="H264" s="335">
        <v>235</v>
      </c>
      <c r="I264" s="344">
        <v>0</v>
      </c>
      <c r="J264" s="344">
        <v>0</v>
      </c>
      <c r="K264" s="344">
        <v>0</v>
      </c>
      <c r="L264" s="344">
        <v>0</v>
      </c>
      <c r="M264" s="712"/>
      <c r="N264" s="712"/>
      <c r="O264" s="712"/>
    </row>
    <row r="265" spans="1:15" ht="12.75" customHeight="1">
      <c r="A265" s="359">
        <v>3</v>
      </c>
      <c r="B265" s="354">
        <v>2</v>
      </c>
      <c r="C265" s="355">
        <v>2</v>
      </c>
      <c r="D265" s="355">
        <v>1</v>
      </c>
      <c r="E265" s="355">
        <v>1</v>
      </c>
      <c r="F265" s="357">
        <v>1</v>
      </c>
      <c r="G265" s="356" t="s">
        <v>151</v>
      </c>
      <c r="H265" s="335">
        <v>236</v>
      </c>
      <c r="I265" s="362"/>
      <c r="J265" s="362"/>
      <c r="K265" s="362"/>
      <c r="L265" s="362"/>
      <c r="M265" s="712"/>
      <c r="N265" s="712"/>
      <c r="O265" s="712"/>
    </row>
    <row r="266" spans="1:15" ht="15" customHeight="1">
      <c r="A266" s="359">
        <v>3</v>
      </c>
      <c r="B266" s="354">
        <v>2</v>
      </c>
      <c r="C266" s="355">
        <v>2</v>
      </c>
      <c r="D266" s="355">
        <v>1</v>
      </c>
      <c r="E266" s="355">
        <v>2</v>
      </c>
      <c r="F266" s="357"/>
      <c r="G266" s="356" t="s">
        <v>433</v>
      </c>
      <c r="H266" s="335">
        <v>237</v>
      </c>
      <c r="I266" s="344">
        <v>0</v>
      </c>
      <c r="J266" s="344">
        <v>0</v>
      </c>
      <c r="K266" s="344">
        <v>0</v>
      </c>
      <c r="L266" s="344">
        <v>0</v>
      </c>
      <c r="M266" s="712"/>
      <c r="N266" s="712"/>
      <c r="O266" s="712"/>
    </row>
    <row r="267" spans="1:15" ht="15" customHeight="1">
      <c r="A267" s="359">
        <v>3</v>
      </c>
      <c r="B267" s="354">
        <v>2</v>
      </c>
      <c r="C267" s="355">
        <v>2</v>
      </c>
      <c r="D267" s="355">
        <v>1</v>
      </c>
      <c r="E267" s="355">
        <v>2</v>
      </c>
      <c r="F267" s="357">
        <v>1</v>
      </c>
      <c r="G267" s="356" t="s">
        <v>388</v>
      </c>
      <c r="H267" s="335">
        <v>238</v>
      </c>
      <c r="I267" s="362"/>
      <c r="J267" s="361"/>
      <c r="K267" s="362"/>
      <c r="L267" s="362"/>
      <c r="M267" s="712"/>
      <c r="N267" s="712"/>
      <c r="O267" s="712"/>
    </row>
    <row r="268" spans="1:15" ht="15" customHeight="1">
      <c r="A268" s="359">
        <v>3</v>
      </c>
      <c r="B268" s="354">
        <v>2</v>
      </c>
      <c r="C268" s="355">
        <v>2</v>
      </c>
      <c r="D268" s="355">
        <v>1</v>
      </c>
      <c r="E268" s="355">
        <v>2</v>
      </c>
      <c r="F268" s="357">
        <v>2</v>
      </c>
      <c r="G268" s="356" t="s">
        <v>389</v>
      </c>
      <c r="H268" s="335">
        <v>239</v>
      </c>
      <c r="I268" s="362"/>
      <c r="J268" s="361"/>
      <c r="K268" s="362"/>
      <c r="L268" s="362"/>
      <c r="M268" s="712"/>
      <c r="N268" s="712"/>
      <c r="O268" s="712"/>
    </row>
    <row r="269" spans="1:15" ht="15" customHeight="1">
      <c r="A269" s="359">
        <v>3</v>
      </c>
      <c r="B269" s="354">
        <v>2</v>
      </c>
      <c r="C269" s="355">
        <v>2</v>
      </c>
      <c r="D269" s="355">
        <v>1</v>
      </c>
      <c r="E269" s="355">
        <v>3</v>
      </c>
      <c r="F269" s="357"/>
      <c r="G269" s="356" t="s">
        <v>390</v>
      </c>
      <c r="H269" s="335">
        <v>240</v>
      </c>
      <c r="I269" s="344">
        <v>0</v>
      </c>
      <c r="J269" s="344">
        <v>0</v>
      </c>
      <c r="K269" s="344">
        <v>0</v>
      </c>
      <c r="L269" s="344">
        <v>0</v>
      </c>
      <c r="M269" s="712"/>
      <c r="N269" s="712"/>
      <c r="O269" s="712"/>
    </row>
    <row r="270" spans="1:15" ht="15" customHeight="1">
      <c r="A270" s="359">
        <v>3</v>
      </c>
      <c r="B270" s="354">
        <v>2</v>
      </c>
      <c r="C270" s="355">
        <v>2</v>
      </c>
      <c r="D270" s="355">
        <v>1</v>
      </c>
      <c r="E270" s="355">
        <v>3</v>
      </c>
      <c r="F270" s="357">
        <v>1</v>
      </c>
      <c r="G270" s="356" t="s">
        <v>391</v>
      </c>
      <c r="H270" s="335">
        <v>241</v>
      </c>
      <c r="I270" s="362"/>
      <c r="J270" s="361"/>
      <c r="K270" s="362"/>
      <c r="L270" s="362"/>
      <c r="M270" s="712"/>
      <c r="N270" s="712"/>
      <c r="O270" s="712"/>
    </row>
    <row r="271" spans="1:15" ht="15" customHeight="1">
      <c r="A271" s="359">
        <v>3</v>
      </c>
      <c r="B271" s="354">
        <v>2</v>
      </c>
      <c r="C271" s="355">
        <v>2</v>
      </c>
      <c r="D271" s="355">
        <v>1</v>
      </c>
      <c r="E271" s="355">
        <v>3</v>
      </c>
      <c r="F271" s="357">
        <v>2</v>
      </c>
      <c r="G271" s="356" t="s">
        <v>434</v>
      </c>
      <c r="H271" s="335">
        <v>242</v>
      </c>
      <c r="I271" s="362"/>
      <c r="J271" s="361"/>
      <c r="K271" s="362"/>
      <c r="L271" s="362"/>
      <c r="M271" s="712"/>
      <c r="N271" s="712"/>
      <c r="O271" s="712"/>
    </row>
    <row r="272" spans="1:15" ht="12.75" customHeight="1">
      <c r="A272" s="359">
        <v>3</v>
      </c>
      <c r="B272" s="354">
        <v>2</v>
      </c>
      <c r="C272" s="355">
        <v>2</v>
      </c>
      <c r="D272" s="355">
        <v>2</v>
      </c>
      <c r="E272" s="355"/>
      <c r="F272" s="357"/>
      <c r="G272" s="356" t="s">
        <v>650</v>
      </c>
      <c r="H272" s="335">
        <v>243</v>
      </c>
      <c r="I272" s="344">
        <v>0</v>
      </c>
      <c r="J272" s="345">
        <v>0</v>
      </c>
      <c r="K272" s="344">
        <v>0</v>
      </c>
      <c r="L272" s="345">
        <v>0</v>
      </c>
      <c r="M272" s="712"/>
      <c r="N272" s="712"/>
      <c r="O272" s="712"/>
    </row>
    <row r="273" spans="1:15" ht="20.25" customHeight="1">
      <c r="A273" s="354">
        <v>3</v>
      </c>
      <c r="B273" s="355">
        <v>2</v>
      </c>
      <c r="C273" s="347">
        <v>2</v>
      </c>
      <c r="D273" s="347">
        <v>2</v>
      </c>
      <c r="E273" s="347">
        <v>1</v>
      </c>
      <c r="F273" s="350"/>
      <c r="G273" s="356" t="s">
        <v>650</v>
      </c>
      <c r="H273" s="335">
        <v>244</v>
      </c>
      <c r="I273" s="365">
        <v>0</v>
      </c>
      <c r="J273" s="386">
        <v>0</v>
      </c>
      <c r="K273" s="366">
        <v>0</v>
      </c>
      <c r="L273" s="366">
        <v>0</v>
      </c>
      <c r="M273" s="712"/>
      <c r="N273" s="712"/>
      <c r="O273" s="712"/>
    </row>
    <row r="274" spans="1:15" ht="25.5" customHeight="1">
      <c r="A274" s="354">
        <v>3</v>
      </c>
      <c r="B274" s="355">
        <v>2</v>
      </c>
      <c r="C274" s="355">
        <v>2</v>
      </c>
      <c r="D274" s="355">
        <v>2</v>
      </c>
      <c r="E274" s="355">
        <v>1</v>
      </c>
      <c r="F274" s="357">
        <v>1</v>
      </c>
      <c r="G274" s="356" t="s">
        <v>438</v>
      </c>
      <c r="H274" s="335">
        <v>245</v>
      </c>
      <c r="I274" s="362"/>
      <c r="J274" s="362"/>
      <c r="K274" s="362"/>
      <c r="L274" s="362"/>
      <c r="M274" s="712"/>
      <c r="N274" s="712"/>
      <c r="O274" s="712"/>
    </row>
    <row r="275" spans="1:15" ht="25.5" customHeight="1">
      <c r="A275" s="354">
        <v>3</v>
      </c>
      <c r="B275" s="355">
        <v>2</v>
      </c>
      <c r="C275" s="355">
        <v>2</v>
      </c>
      <c r="D275" s="355">
        <v>2</v>
      </c>
      <c r="E275" s="355">
        <v>1</v>
      </c>
      <c r="F275" s="357">
        <v>2</v>
      </c>
      <c r="G275" s="359" t="s">
        <v>440</v>
      </c>
      <c r="H275" s="335">
        <v>246</v>
      </c>
      <c r="I275" s="362"/>
      <c r="J275" s="362"/>
      <c r="K275" s="362"/>
      <c r="L275" s="362"/>
      <c r="M275" s="712"/>
      <c r="N275" s="712"/>
      <c r="O275" s="712"/>
    </row>
    <row r="276" spans="1:15" ht="25.5" customHeight="1">
      <c r="A276" s="354">
        <v>3</v>
      </c>
      <c r="B276" s="355">
        <v>2</v>
      </c>
      <c r="C276" s="355">
        <v>2</v>
      </c>
      <c r="D276" s="355">
        <v>3</v>
      </c>
      <c r="E276" s="355"/>
      <c r="F276" s="357"/>
      <c r="G276" s="356" t="s">
        <v>442</v>
      </c>
      <c r="H276" s="335">
        <v>247</v>
      </c>
      <c r="I276" s="344">
        <v>0</v>
      </c>
      <c r="J276" s="385">
        <v>0</v>
      </c>
      <c r="K276" s="345">
        <v>0</v>
      </c>
      <c r="L276" s="345">
        <v>0</v>
      </c>
      <c r="M276" s="712"/>
      <c r="N276" s="712"/>
      <c r="O276" s="712"/>
    </row>
    <row r="277" spans="1:15" ht="30" customHeight="1">
      <c r="A277" s="349">
        <v>3</v>
      </c>
      <c r="B277" s="355">
        <v>2</v>
      </c>
      <c r="C277" s="355">
        <v>2</v>
      </c>
      <c r="D277" s="355">
        <v>3</v>
      </c>
      <c r="E277" s="355">
        <v>1</v>
      </c>
      <c r="F277" s="357"/>
      <c r="G277" s="356" t="s">
        <v>442</v>
      </c>
      <c r="H277" s="335">
        <v>248</v>
      </c>
      <c r="I277" s="344">
        <v>0</v>
      </c>
      <c r="J277" s="344">
        <v>0</v>
      </c>
      <c r="K277" s="344">
        <v>0</v>
      </c>
      <c r="L277" s="344">
        <v>0</v>
      </c>
      <c r="M277" s="712"/>
      <c r="N277" s="712"/>
      <c r="O277" s="712"/>
    </row>
    <row r="278" spans="1:15" ht="31.5" customHeight="1">
      <c r="A278" s="349">
        <v>3</v>
      </c>
      <c r="B278" s="355">
        <v>2</v>
      </c>
      <c r="C278" s="355">
        <v>2</v>
      </c>
      <c r="D278" s="355">
        <v>3</v>
      </c>
      <c r="E278" s="355">
        <v>1</v>
      </c>
      <c r="F278" s="357">
        <v>1</v>
      </c>
      <c r="G278" s="356" t="s">
        <v>445</v>
      </c>
      <c r="H278" s="335">
        <v>249</v>
      </c>
      <c r="I278" s="362"/>
      <c r="J278" s="362"/>
      <c r="K278" s="362"/>
      <c r="L278" s="362"/>
      <c r="M278" s="712"/>
      <c r="N278" s="712"/>
      <c r="O278" s="712"/>
    </row>
    <row r="279" spans="1:15" ht="25.5" customHeight="1">
      <c r="A279" s="349">
        <v>3</v>
      </c>
      <c r="B279" s="355">
        <v>2</v>
      </c>
      <c r="C279" s="355">
        <v>2</v>
      </c>
      <c r="D279" s="355">
        <v>3</v>
      </c>
      <c r="E279" s="355">
        <v>1</v>
      </c>
      <c r="F279" s="357">
        <v>2</v>
      </c>
      <c r="G279" s="356" t="s">
        <v>447</v>
      </c>
      <c r="H279" s="335">
        <v>250</v>
      </c>
      <c r="I279" s="362"/>
      <c r="J279" s="362"/>
      <c r="K279" s="362"/>
      <c r="L279" s="362"/>
      <c r="M279" s="712"/>
      <c r="N279" s="712"/>
      <c r="O279" s="712"/>
    </row>
    <row r="280" spans="1:15" ht="22.5" customHeight="1">
      <c r="A280" s="354">
        <v>3</v>
      </c>
      <c r="B280" s="355">
        <v>2</v>
      </c>
      <c r="C280" s="355">
        <v>2</v>
      </c>
      <c r="D280" s="355">
        <v>4</v>
      </c>
      <c r="E280" s="355"/>
      <c r="F280" s="357"/>
      <c r="G280" s="356" t="s">
        <v>449</v>
      </c>
      <c r="H280" s="335">
        <v>251</v>
      </c>
      <c r="I280" s="344">
        <v>0</v>
      </c>
      <c r="J280" s="385">
        <v>0</v>
      </c>
      <c r="K280" s="345">
        <v>0</v>
      </c>
      <c r="L280" s="345">
        <v>0</v>
      </c>
      <c r="M280" s="712"/>
      <c r="N280" s="712"/>
      <c r="O280" s="712"/>
    </row>
    <row r="281" spans="1:15" ht="12.75" customHeight="1">
      <c r="A281" s="354">
        <v>3</v>
      </c>
      <c r="B281" s="355">
        <v>2</v>
      </c>
      <c r="C281" s="355">
        <v>2</v>
      </c>
      <c r="D281" s="355">
        <v>4</v>
      </c>
      <c r="E281" s="355">
        <v>1</v>
      </c>
      <c r="F281" s="357"/>
      <c r="G281" s="356" t="s">
        <v>449</v>
      </c>
      <c r="H281" s="335">
        <v>252</v>
      </c>
      <c r="I281" s="344">
        <v>0</v>
      </c>
      <c r="J281" s="385">
        <v>0</v>
      </c>
      <c r="K281" s="345">
        <v>0</v>
      </c>
      <c r="L281" s="345">
        <v>0</v>
      </c>
      <c r="M281" s="712"/>
      <c r="N281" s="712"/>
      <c r="O281" s="712"/>
    </row>
    <row r="282" spans="1:15" ht="30.75" customHeight="1">
      <c r="A282" s="354">
        <v>3</v>
      </c>
      <c r="B282" s="355">
        <v>2</v>
      </c>
      <c r="C282" s="355">
        <v>2</v>
      </c>
      <c r="D282" s="355">
        <v>4</v>
      </c>
      <c r="E282" s="355">
        <v>1</v>
      </c>
      <c r="F282" s="357">
        <v>1</v>
      </c>
      <c r="G282" s="356" t="s">
        <v>452</v>
      </c>
      <c r="H282" s="335">
        <v>253</v>
      </c>
      <c r="I282" s="362"/>
      <c r="J282" s="362"/>
      <c r="K282" s="362"/>
      <c r="L282" s="362"/>
      <c r="M282" s="712"/>
      <c r="N282" s="712"/>
      <c r="O282" s="712"/>
    </row>
    <row r="283" spans="1:15" ht="27.75" customHeight="1">
      <c r="A283" s="349">
        <v>3</v>
      </c>
      <c r="B283" s="347">
        <v>2</v>
      </c>
      <c r="C283" s="347">
        <v>2</v>
      </c>
      <c r="D283" s="347">
        <v>4</v>
      </c>
      <c r="E283" s="347">
        <v>1</v>
      </c>
      <c r="F283" s="350">
        <v>2</v>
      </c>
      <c r="G283" s="359" t="s">
        <v>454</v>
      </c>
      <c r="H283" s="335">
        <v>254</v>
      </c>
      <c r="I283" s="362"/>
      <c r="J283" s="362"/>
      <c r="K283" s="362"/>
      <c r="L283" s="362"/>
      <c r="M283" s="712"/>
      <c r="N283" s="712"/>
      <c r="O283" s="712"/>
    </row>
    <row r="284" spans="1:15" ht="14.25" customHeight="1">
      <c r="A284" s="354">
        <v>3</v>
      </c>
      <c r="B284" s="355">
        <v>2</v>
      </c>
      <c r="C284" s="355">
        <v>2</v>
      </c>
      <c r="D284" s="355">
        <v>5</v>
      </c>
      <c r="E284" s="355"/>
      <c r="F284" s="357"/>
      <c r="G284" s="356" t="s">
        <v>651</v>
      </c>
      <c r="H284" s="335">
        <v>255</v>
      </c>
      <c r="I284" s="344">
        <v>0</v>
      </c>
      <c r="J284" s="385">
        <v>0</v>
      </c>
      <c r="K284" s="345">
        <v>0</v>
      </c>
      <c r="L284" s="345">
        <v>0</v>
      </c>
      <c r="M284" s="712"/>
      <c r="N284" s="712"/>
      <c r="O284" s="712"/>
    </row>
    <row r="285" spans="1:15" ht="15.75" customHeight="1">
      <c r="A285" s="354">
        <v>3</v>
      </c>
      <c r="B285" s="355">
        <v>2</v>
      </c>
      <c r="C285" s="355">
        <v>2</v>
      </c>
      <c r="D285" s="355">
        <v>5</v>
      </c>
      <c r="E285" s="355">
        <v>1</v>
      </c>
      <c r="F285" s="357"/>
      <c r="G285" s="356" t="s">
        <v>651</v>
      </c>
      <c r="H285" s="335">
        <v>256</v>
      </c>
      <c r="I285" s="344">
        <v>0</v>
      </c>
      <c r="J285" s="385">
        <v>0</v>
      </c>
      <c r="K285" s="345">
        <v>0</v>
      </c>
      <c r="L285" s="345">
        <v>0</v>
      </c>
      <c r="M285" s="712"/>
      <c r="N285" s="712"/>
      <c r="O285" s="712"/>
    </row>
    <row r="286" spans="1:15" ht="15.75" customHeight="1">
      <c r="A286" s="354">
        <v>3</v>
      </c>
      <c r="B286" s="355">
        <v>2</v>
      </c>
      <c r="C286" s="355">
        <v>2</v>
      </c>
      <c r="D286" s="355">
        <v>5</v>
      </c>
      <c r="E286" s="355">
        <v>1</v>
      </c>
      <c r="F286" s="357">
        <v>1</v>
      </c>
      <c r="G286" s="356" t="s">
        <v>651</v>
      </c>
      <c r="H286" s="335">
        <v>257</v>
      </c>
      <c r="I286" s="362"/>
      <c r="J286" s="362"/>
      <c r="K286" s="362"/>
      <c r="L286" s="362"/>
      <c r="M286" s="712"/>
      <c r="N286" s="712"/>
      <c r="O286" s="712"/>
    </row>
    <row r="287" spans="1:15" ht="14.25" customHeight="1">
      <c r="A287" s="354">
        <v>3</v>
      </c>
      <c r="B287" s="355">
        <v>2</v>
      </c>
      <c r="C287" s="355">
        <v>2</v>
      </c>
      <c r="D287" s="355">
        <v>6</v>
      </c>
      <c r="E287" s="355"/>
      <c r="F287" s="357"/>
      <c r="G287" s="356" t="s">
        <v>163</v>
      </c>
      <c r="H287" s="335">
        <v>258</v>
      </c>
      <c r="I287" s="344">
        <v>0</v>
      </c>
      <c r="J287" s="412">
        <v>0</v>
      </c>
      <c r="K287" s="345">
        <v>0</v>
      </c>
      <c r="L287" s="345">
        <v>0</v>
      </c>
      <c r="M287" s="712"/>
      <c r="N287" s="712"/>
      <c r="O287" s="712"/>
    </row>
    <row r="288" spans="1:15" ht="15" customHeight="1">
      <c r="A288" s="354">
        <v>3</v>
      </c>
      <c r="B288" s="355">
        <v>2</v>
      </c>
      <c r="C288" s="355">
        <v>2</v>
      </c>
      <c r="D288" s="355">
        <v>6</v>
      </c>
      <c r="E288" s="355">
        <v>1</v>
      </c>
      <c r="F288" s="357"/>
      <c r="G288" s="356" t="s">
        <v>163</v>
      </c>
      <c r="H288" s="335">
        <v>259</v>
      </c>
      <c r="I288" s="344">
        <v>0</v>
      </c>
      <c r="J288" s="412">
        <v>0</v>
      </c>
      <c r="K288" s="345">
        <v>0</v>
      </c>
      <c r="L288" s="345">
        <v>0</v>
      </c>
      <c r="M288" s="712"/>
      <c r="N288" s="712"/>
      <c r="O288" s="712"/>
    </row>
    <row r="289" spans="1:15" ht="15" customHeight="1">
      <c r="A289" s="354">
        <v>3</v>
      </c>
      <c r="B289" s="377">
        <v>2</v>
      </c>
      <c r="C289" s="377">
        <v>2</v>
      </c>
      <c r="D289" s="355">
        <v>6</v>
      </c>
      <c r="E289" s="377">
        <v>1</v>
      </c>
      <c r="F289" s="378">
        <v>1</v>
      </c>
      <c r="G289" s="379" t="s">
        <v>163</v>
      </c>
      <c r="H289" s="335">
        <v>260</v>
      </c>
      <c r="I289" s="362"/>
      <c r="J289" s="362"/>
      <c r="K289" s="362"/>
      <c r="L289" s="362"/>
      <c r="M289" s="712"/>
      <c r="N289" s="712"/>
      <c r="O289" s="712"/>
    </row>
    <row r="290" spans="1:15" ht="14.25" customHeight="1">
      <c r="A290" s="359">
        <v>3</v>
      </c>
      <c r="B290" s="354">
        <v>2</v>
      </c>
      <c r="C290" s="355">
        <v>2</v>
      </c>
      <c r="D290" s="355">
        <v>7</v>
      </c>
      <c r="E290" s="355"/>
      <c r="F290" s="357"/>
      <c r="G290" s="356" t="s">
        <v>421</v>
      </c>
      <c r="H290" s="335">
        <v>261</v>
      </c>
      <c r="I290" s="344">
        <v>0</v>
      </c>
      <c r="J290" s="412">
        <v>0</v>
      </c>
      <c r="K290" s="345">
        <v>0</v>
      </c>
      <c r="L290" s="345">
        <v>0</v>
      </c>
      <c r="M290" s="712"/>
      <c r="N290" s="712"/>
      <c r="O290" s="712"/>
    </row>
    <row r="291" spans="1:15" ht="15" customHeight="1">
      <c r="A291" s="359">
        <v>3</v>
      </c>
      <c r="B291" s="354">
        <v>2</v>
      </c>
      <c r="C291" s="355">
        <v>2</v>
      </c>
      <c r="D291" s="355">
        <v>7</v>
      </c>
      <c r="E291" s="355">
        <v>1</v>
      </c>
      <c r="F291" s="357"/>
      <c r="G291" s="356" t="s">
        <v>421</v>
      </c>
      <c r="H291" s="335">
        <v>262</v>
      </c>
      <c r="I291" s="344">
        <v>0</v>
      </c>
      <c r="J291" s="344">
        <v>0</v>
      </c>
      <c r="K291" s="344">
        <v>0</v>
      </c>
      <c r="L291" s="344">
        <v>0</v>
      </c>
      <c r="M291" s="712"/>
      <c r="N291" s="712"/>
      <c r="O291" s="712"/>
    </row>
    <row r="292" spans="1:15" ht="27.75" customHeight="1">
      <c r="A292" s="359">
        <v>3</v>
      </c>
      <c r="B292" s="354">
        <v>2</v>
      </c>
      <c r="C292" s="354">
        <v>2</v>
      </c>
      <c r="D292" s="355">
        <v>7</v>
      </c>
      <c r="E292" s="355">
        <v>1</v>
      </c>
      <c r="F292" s="357">
        <v>1</v>
      </c>
      <c r="G292" s="356" t="s">
        <v>646</v>
      </c>
      <c r="H292" s="335">
        <v>263</v>
      </c>
      <c r="I292" s="362"/>
      <c r="J292" s="362"/>
      <c r="K292" s="362"/>
      <c r="L292" s="362"/>
      <c r="M292" s="712"/>
      <c r="N292" s="712"/>
      <c r="O292" s="712"/>
    </row>
    <row r="293" spans="1:15" ht="25.5" customHeight="1">
      <c r="A293" s="359">
        <v>3</v>
      </c>
      <c r="B293" s="354">
        <v>2</v>
      </c>
      <c r="C293" s="354">
        <v>2</v>
      </c>
      <c r="D293" s="355">
        <v>7</v>
      </c>
      <c r="E293" s="355">
        <v>1</v>
      </c>
      <c r="F293" s="357">
        <v>2</v>
      </c>
      <c r="G293" s="356" t="s">
        <v>647</v>
      </c>
      <c r="H293" s="335">
        <v>264</v>
      </c>
      <c r="I293" s="362"/>
      <c r="J293" s="362"/>
      <c r="K293" s="362"/>
      <c r="L293" s="362"/>
      <c r="M293" s="712"/>
      <c r="N293" s="712"/>
      <c r="O293" s="712"/>
    </row>
    <row r="294" spans="1:15" ht="30" customHeight="1">
      <c r="A294" s="363">
        <v>3</v>
      </c>
      <c r="B294" s="363">
        <v>3</v>
      </c>
      <c r="C294" s="340"/>
      <c r="D294" s="341"/>
      <c r="E294" s="341"/>
      <c r="F294" s="343"/>
      <c r="G294" s="342" t="s">
        <v>652</v>
      </c>
      <c r="H294" s="335">
        <v>265</v>
      </c>
      <c r="I294" s="344">
        <v>0</v>
      </c>
      <c r="J294" s="412">
        <v>0</v>
      </c>
      <c r="K294" s="345">
        <v>0</v>
      </c>
      <c r="L294" s="345">
        <v>0</v>
      </c>
      <c r="M294" s="712"/>
      <c r="N294" s="712"/>
      <c r="O294" s="712"/>
    </row>
    <row r="295" spans="1:15" ht="40.5" customHeight="1">
      <c r="A295" s="359">
        <v>3</v>
      </c>
      <c r="B295" s="359">
        <v>3</v>
      </c>
      <c r="C295" s="354">
        <v>1</v>
      </c>
      <c r="D295" s="355"/>
      <c r="E295" s="355"/>
      <c r="F295" s="357"/>
      <c r="G295" s="356" t="s">
        <v>653</v>
      </c>
      <c r="H295" s="335">
        <v>266</v>
      </c>
      <c r="I295" s="344">
        <v>0</v>
      </c>
      <c r="J295" s="412">
        <v>0</v>
      </c>
      <c r="K295" s="345">
        <v>0</v>
      </c>
      <c r="L295" s="345">
        <v>0</v>
      </c>
      <c r="M295" s="712"/>
      <c r="N295" s="712"/>
      <c r="O295" s="712"/>
    </row>
    <row r="296" spans="1:15" ht="15" customHeight="1">
      <c r="A296" s="359">
        <v>3</v>
      </c>
      <c r="B296" s="359">
        <v>3</v>
      </c>
      <c r="C296" s="354">
        <v>1</v>
      </c>
      <c r="D296" s="355">
        <v>1</v>
      </c>
      <c r="E296" s="355"/>
      <c r="F296" s="357"/>
      <c r="G296" s="356" t="s">
        <v>649</v>
      </c>
      <c r="H296" s="335">
        <v>267</v>
      </c>
      <c r="I296" s="344">
        <v>0</v>
      </c>
      <c r="J296" s="344">
        <v>0</v>
      </c>
      <c r="K296" s="344">
        <v>0</v>
      </c>
      <c r="L296" s="344">
        <v>0</v>
      </c>
      <c r="M296" s="712"/>
      <c r="N296" s="712"/>
      <c r="O296" s="712"/>
    </row>
    <row r="297" spans="1:15" ht="12.75" customHeight="1">
      <c r="A297" s="359">
        <v>3</v>
      </c>
      <c r="B297" s="359">
        <v>3</v>
      </c>
      <c r="C297" s="354">
        <v>1</v>
      </c>
      <c r="D297" s="355">
        <v>1</v>
      </c>
      <c r="E297" s="355">
        <v>1</v>
      </c>
      <c r="F297" s="357"/>
      <c r="G297" s="356" t="s">
        <v>151</v>
      </c>
      <c r="H297" s="335">
        <v>268</v>
      </c>
      <c r="I297" s="344">
        <v>0</v>
      </c>
      <c r="J297" s="412">
        <v>0</v>
      </c>
      <c r="K297" s="345">
        <v>0</v>
      </c>
      <c r="L297" s="345">
        <v>0</v>
      </c>
      <c r="M297" s="712"/>
      <c r="N297" s="712"/>
      <c r="O297" s="712"/>
    </row>
    <row r="298" spans="1:15" ht="15" customHeight="1">
      <c r="A298" s="359">
        <v>3</v>
      </c>
      <c r="B298" s="359">
        <v>3</v>
      </c>
      <c r="C298" s="354">
        <v>1</v>
      </c>
      <c r="D298" s="355">
        <v>1</v>
      </c>
      <c r="E298" s="355">
        <v>1</v>
      </c>
      <c r="F298" s="357">
        <v>1</v>
      </c>
      <c r="G298" s="356" t="s">
        <v>151</v>
      </c>
      <c r="H298" s="335">
        <v>269</v>
      </c>
      <c r="I298" s="362"/>
      <c r="J298" s="362"/>
      <c r="K298" s="362"/>
      <c r="L298" s="362"/>
      <c r="M298" s="712"/>
      <c r="N298" s="712"/>
      <c r="O298" s="712"/>
    </row>
    <row r="299" spans="1:15" ht="14.25" customHeight="1">
      <c r="A299" s="359">
        <v>3</v>
      </c>
      <c r="B299" s="359">
        <v>3</v>
      </c>
      <c r="C299" s="354">
        <v>1</v>
      </c>
      <c r="D299" s="355">
        <v>1</v>
      </c>
      <c r="E299" s="355">
        <v>2</v>
      </c>
      <c r="F299" s="357"/>
      <c r="G299" s="356" t="s">
        <v>433</v>
      </c>
      <c r="H299" s="335">
        <v>270</v>
      </c>
      <c r="I299" s="344">
        <v>0</v>
      </c>
      <c r="J299" s="344">
        <v>0</v>
      </c>
      <c r="K299" s="344">
        <v>0</v>
      </c>
      <c r="L299" s="344">
        <v>0</v>
      </c>
      <c r="M299" s="712"/>
      <c r="N299" s="712"/>
      <c r="O299" s="712"/>
    </row>
    <row r="300" spans="1:15" ht="14.25" customHeight="1">
      <c r="A300" s="359">
        <v>3</v>
      </c>
      <c r="B300" s="359">
        <v>3</v>
      </c>
      <c r="C300" s="354">
        <v>1</v>
      </c>
      <c r="D300" s="355">
        <v>1</v>
      </c>
      <c r="E300" s="355">
        <v>2</v>
      </c>
      <c r="F300" s="357">
        <v>1</v>
      </c>
      <c r="G300" s="356" t="s">
        <v>388</v>
      </c>
      <c r="H300" s="335">
        <v>271</v>
      </c>
      <c r="I300" s="362"/>
      <c r="J300" s="362"/>
      <c r="K300" s="362"/>
      <c r="L300" s="362"/>
      <c r="M300" s="712"/>
      <c r="N300" s="712"/>
      <c r="O300" s="712"/>
    </row>
    <row r="301" spans="1:15" ht="14.25" customHeight="1">
      <c r="A301" s="359">
        <v>3</v>
      </c>
      <c r="B301" s="359">
        <v>3</v>
      </c>
      <c r="C301" s="354">
        <v>1</v>
      </c>
      <c r="D301" s="355">
        <v>1</v>
      </c>
      <c r="E301" s="355">
        <v>2</v>
      </c>
      <c r="F301" s="357">
        <v>2</v>
      </c>
      <c r="G301" s="356" t="s">
        <v>389</v>
      </c>
      <c r="H301" s="335">
        <v>272</v>
      </c>
      <c r="I301" s="362"/>
      <c r="J301" s="362"/>
      <c r="K301" s="362"/>
      <c r="L301" s="362"/>
      <c r="M301" s="712"/>
      <c r="N301" s="712"/>
      <c r="O301" s="712"/>
    </row>
    <row r="302" spans="1:15" ht="14.25" customHeight="1">
      <c r="A302" s="359">
        <v>3</v>
      </c>
      <c r="B302" s="359">
        <v>3</v>
      </c>
      <c r="C302" s="354">
        <v>1</v>
      </c>
      <c r="D302" s="355">
        <v>1</v>
      </c>
      <c r="E302" s="355">
        <v>3</v>
      </c>
      <c r="F302" s="357"/>
      <c r="G302" s="356" t="s">
        <v>390</v>
      </c>
      <c r="H302" s="335">
        <v>273</v>
      </c>
      <c r="I302" s="344">
        <v>0</v>
      </c>
      <c r="J302" s="344">
        <v>0</v>
      </c>
      <c r="K302" s="344">
        <v>0</v>
      </c>
      <c r="L302" s="344">
        <v>0</v>
      </c>
      <c r="M302" s="712"/>
      <c r="N302" s="712"/>
      <c r="O302" s="712"/>
    </row>
    <row r="303" spans="1:15" ht="14.25" customHeight="1">
      <c r="A303" s="359">
        <v>3</v>
      </c>
      <c r="B303" s="359">
        <v>3</v>
      </c>
      <c r="C303" s="354">
        <v>1</v>
      </c>
      <c r="D303" s="355">
        <v>1</v>
      </c>
      <c r="E303" s="355">
        <v>3</v>
      </c>
      <c r="F303" s="357">
        <v>1</v>
      </c>
      <c r="G303" s="356" t="s">
        <v>475</v>
      </c>
      <c r="H303" s="335">
        <v>274</v>
      </c>
      <c r="I303" s="362"/>
      <c r="J303" s="362"/>
      <c r="K303" s="362"/>
      <c r="L303" s="362"/>
      <c r="M303" s="712"/>
      <c r="N303" s="712"/>
      <c r="O303" s="712"/>
    </row>
    <row r="304" spans="1:15" ht="14.25" customHeight="1">
      <c r="A304" s="359">
        <v>3</v>
      </c>
      <c r="B304" s="359">
        <v>3</v>
      </c>
      <c r="C304" s="354">
        <v>1</v>
      </c>
      <c r="D304" s="355">
        <v>1</v>
      </c>
      <c r="E304" s="355">
        <v>3</v>
      </c>
      <c r="F304" s="357">
        <v>2</v>
      </c>
      <c r="G304" s="356" t="s">
        <v>434</v>
      </c>
      <c r="H304" s="335">
        <v>275</v>
      </c>
      <c r="I304" s="362"/>
      <c r="J304" s="362"/>
      <c r="K304" s="362"/>
      <c r="L304" s="362"/>
      <c r="M304" s="712"/>
      <c r="N304" s="712"/>
      <c r="O304" s="712"/>
    </row>
    <row r="305" spans="1:15" ht="12.75" customHeight="1">
      <c r="A305" s="375">
        <v>3</v>
      </c>
      <c r="B305" s="349">
        <v>3</v>
      </c>
      <c r="C305" s="354">
        <v>1</v>
      </c>
      <c r="D305" s="355">
        <v>2</v>
      </c>
      <c r="E305" s="355"/>
      <c r="F305" s="357"/>
      <c r="G305" s="356" t="s">
        <v>654</v>
      </c>
      <c r="H305" s="335">
        <v>276</v>
      </c>
      <c r="I305" s="344">
        <v>0</v>
      </c>
      <c r="J305" s="412">
        <v>0</v>
      </c>
      <c r="K305" s="345">
        <v>0</v>
      </c>
      <c r="L305" s="345">
        <v>0</v>
      </c>
      <c r="M305" s="712"/>
      <c r="N305" s="712"/>
      <c r="O305" s="712"/>
    </row>
    <row r="306" spans="1:15" ht="15" customHeight="1">
      <c r="A306" s="375">
        <v>3</v>
      </c>
      <c r="B306" s="375">
        <v>3</v>
      </c>
      <c r="C306" s="349">
        <v>1</v>
      </c>
      <c r="D306" s="347">
        <v>2</v>
      </c>
      <c r="E306" s="347">
        <v>1</v>
      </c>
      <c r="F306" s="350"/>
      <c r="G306" s="356" t="s">
        <v>654</v>
      </c>
      <c r="H306" s="335">
        <v>277</v>
      </c>
      <c r="I306" s="365">
        <v>0</v>
      </c>
      <c r="J306" s="413">
        <v>0</v>
      </c>
      <c r="K306" s="366">
        <v>0</v>
      </c>
      <c r="L306" s="366">
        <v>0</v>
      </c>
      <c r="M306" s="712"/>
      <c r="N306" s="712"/>
      <c r="O306" s="712"/>
    </row>
    <row r="307" spans="1:15" ht="15" customHeight="1">
      <c r="A307" s="359">
        <v>3</v>
      </c>
      <c r="B307" s="359">
        <v>3</v>
      </c>
      <c r="C307" s="354">
        <v>1</v>
      </c>
      <c r="D307" s="355">
        <v>2</v>
      </c>
      <c r="E307" s="355">
        <v>1</v>
      </c>
      <c r="F307" s="357">
        <v>1</v>
      </c>
      <c r="G307" s="356" t="s">
        <v>478</v>
      </c>
      <c r="H307" s="335">
        <v>278</v>
      </c>
      <c r="I307" s="362"/>
      <c r="J307" s="362"/>
      <c r="K307" s="362"/>
      <c r="L307" s="362"/>
      <c r="M307" s="712"/>
      <c r="N307" s="712"/>
      <c r="O307" s="712"/>
    </row>
    <row r="308" spans="1:15" ht="12.75" customHeight="1">
      <c r="A308" s="367">
        <v>3</v>
      </c>
      <c r="B308" s="400">
        <v>3</v>
      </c>
      <c r="C308" s="376">
        <v>1</v>
      </c>
      <c r="D308" s="377">
        <v>2</v>
      </c>
      <c r="E308" s="377">
        <v>1</v>
      </c>
      <c r="F308" s="378">
        <v>2</v>
      </c>
      <c r="G308" s="379" t="s">
        <v>480</v>
      </c>
      <c r="H308" s="335">
        <v>279</v>
      </c>
      <c r="I308" s="362"/>
      <c r="J308" s="362"/>
      <c r="K308" s="362"/>
      <c r="L308" s="362"/>
      <c r="M308" s="712"/>
      <c r="N308" s="712"/>
      <c r="O308" s="712"/>
    </row>
    <row r="309" spans="1:15" ht="15.75" customHeight="1">
      <c r="A309" s="354">
        <v>3</v>
      </c>
      <c r="B309" s="356">
        <v>3</v>
      </c>
      <c r="C309" s="354">
        <v>1</v>
      </c>
      <c r="D309" s="355">
        <v>3</v>
      </c>
      <c r="E309" s="355"/>
      <c r="F309" s="357"/>
      <c r="G309" s="356" t="s">
        <v>482</v>
      </c>
      <c r="H309" s="335">
        <v>280</v>
      </c>
      <c r="I309" s="344">
        <v>0</v>
      </c>
      <c r="J309" s="412">
        <v>0</v>
      </c>
      <c r="K309" s="345">
        <v>0</v>
      </c>
      <c r="L309" s="345">
        <v>0</v>
      </c>
      <c r="M309" s="712"/>
      <c r="N309" s="712"/>
      <c r="O309" s="712"/>
    </row>
    <row r="310" spans="1:15" ht="15.75" customHeight="1">
      <c r="A310" s="354">
        <v>3</v>
      </c>
      <c r="B310" s="379">
        <v>3</v>
      </c>
      <c r="C310" s="376">
        <v>1</v>
      </c>
      <c r="D310" s="377">
        <v>3</v>
      </c>
      <c r="E310" s="377">
        <v>1</v>
      </c>
      <c r="F310" s="378"/>
      <c r="G310" s="356" t="s">
        <v>482</v>
      </c>
      <c r="H310" s="335">
        <v>281</v>
      </c>
      <c r="I310" s="345">
        <v>0</v>
      </c>
      <c r="J310" s="345">
        <v>0</v>
      </c>
      <c r="K310" s="345">
        <v>0</v>
      </c>
      <c r="L310" s="345">
        <v>0</v>
      </c>
      <c r="M310" s="712"/>
      <c r="N310" s="712"/>
      <c r="O310" s="712"/>
    </row>
    <row r="311" spans="1:15" ht="27" customHeight="1">
      <c r="A311" s="354">
        <v>3</v>
      </c>
      <c r="B311" s="356">
        <v>3</v>
      </c>
      <c r="C311" s="354">
        <v>1</v>
      </c>
      <c r="D311" s="355">
        <v>3</v>
      </c>
      <c r="E311" s="355">
        <v>1</v>
      </c>
      <c r="F311" s="357">
        <v>1</v>
      </c>
      <c r="G311" s="356" t="s">
        <v>485</v>
      </c>
      <c r="H311" s="335">
        <v>282</v>
      </c>
      <c r="I311" s="405"/>
      <c r="J311" s="405"/>
      <c r="K311" s="405"/>
      <c r="L311" s="404"/>
      <c r="M311" s="712"/>
      <c r="N311" s="712"/>
      <c r="O311" s="712"/>
    </row>
    <row r="312" spans="1:15" ht="26.25" customHeight="1">
      <c r="A312" s="354">
        <v>3</v>
      </c>
      <c r="B312" s="356">
        <v>3</v>
      </c>
      <c r="C312" s="354">
        <v>1</v>
      </c>
      <c r="D312" s="355">
        <v>3</v>
      </c>
      <c r="E312" s="355">
        <v>1</v>
      </c>
      <c r="F312" s="357">
        <v>2</v>
      </c>
      <c r="G312" s="356" t="s">
        <v>487</v>
      </c>
      <c r="H312" s="335">
        <v>283</v>
      </c>
      <c r="I312" s="362"/>
      <c r="J312" s="362"/>
      <c r="K312" s="362"/>
      <c r="L312" s="362"/>
      <c r="M312" s="712"/>
      <c r="N312" s="712"/>
      <c r="O312" s="712"/>
    </row>
    <row r="313" spans="1:15" ht="12.75" customHeight="1">
      <c r="A313" s="354">
        <v>3</v>
      </c>
      <c r="B313" s="356">
        <v>3</v>
      </c>
      <c r="C313" s="354">
        <v>1</v>
      </c>
      <c r="D313" s="355">
        <v>4</v>
      </c>
      <c r="E313" s="355"/>
      <c r="F313" s="357"/>
      <c r="G313" s="356" t="s">
        <v>655</v>
      </c>
      <c r="H313" s="335">
        <v>284</v>
      </c>
      <c r="I313" s="344">
        <v>0</v>
      </c>
      <c r="J313" s="412">
        <v>0</v>
      </c>
      <c r="K313" s="345">
        <v>0</v>
      </c>
      <c r="L313" s="345">
        <v>0</v>
      </c>
      <c r="M313" s="712"/>
      <c r="N313" s="712"/>
      <c r="O313" s="712"/>
    </row>
    <row r="314" spans="1:15" ht="15" customHeight="1">
      <c r="A314" s="359">
        <v>3</v>
      </c>
      <c r="B314" s="354">
        <v>3</v>
      </c>
      <c r="C314" s="355">
        <v>1</v>
      </c>
      <c r="D314" s="355">
        <v>4</v>
      </c>
      <c r="E314" s="355">
        <v>1</v>
      </c>
      <c r="F314" s="357"/>
      <c r="G314" s="356" t="s">
        <v>655</v>
      </c>
      <c r="H314" s="335">
        <v>285</v>
      </c>
      <c r="I314" s="344">
        <v>0</v>
      </c>
      <c r="J314" s="344">
        <v>0</v>
      </c>
      <c r="K314" s="344">
        <v>0</v>
      </c>
      <c r="L314" s="344">
        <v>0</v>
      </c>
      <c r="M314" s="712"/>
      <c r="N314" s="712"/>
      <c r="O314" s="712"/>
    </row>
    <row r="315" spans="1:15" ht="12.75" customHeight="1">
      <c r="A315" s="359">
        <v>3</v>
      </c>
      <c r="B315" s="354">
        <v>3</v>
      </c>
      <c r="C315" s="355">
        <v>1</v>
      </c>
      <c r="D315" s="355">
        <v>4</v>
      </c>
      <c r="E315" s="355">
        <v>1</v>
      </c>
      <c r="F315" s="357">
        <v>1</v>
      </c>
      <c r="G315" s="356" t="s">
        <v>491</v>
      </c>
      <c r="H315" s="335">
        <v>286</v>
      </c>
      <c r="I315" s="361"/>
      <c r="J315" s="362"/>
      <c r="K315" s="362"/>
      <c r="L315" s="361"/>
      <c r="M315" s="712"/>
      <c r="N315" s="712"/>
      <c r="O315" s="712"/>
    </row>
    <row r="316" spans="1:15" ht="14.25" customHeight="1">
      <c r="A316" s="354">
        <v>3</v>
      </c>
      <c r="B316" s="355">
        <v>3</v>
      </c>
      <c r="C316" s="355">
        <v>1</v>
      </c>
      <c r="D316" s="355">
        <v>4</v>
      </c>
      <c r="E316" s="355">
        <v>1</v>
      </c>
      <c r="F316" s="357">
        <v>2</v>
      </c>
      <c r="G316" s="356" t="s">
        <v>493</v>
      </c>
      <c r="H316" s="335">
        <v>287</v>
      </c>
      <c r="I316" s="362"/>
      <c r="J316" s="405"/>
      <c r="K316" s="405"/>
      <c r="L316" s="404"/>
      <c r="M316" s="712"/>
      <c r="N316" s="712"/>
      <c r="O316" s="712"/>
    </row>
    <row r="317" spans="1:15" ht="15.75" customHeight="1">
      <c r="A317" s="354">
        <v>3</v>
      </c>
      <c r="B317" s="355">
        <v>3</v>
      </c>
      <c r="C317" s="355">
        <v>1</v>
      </c>
      <c r="D317" s="355">
        <v>5</v>
      </c>
      <c r="E317" s="355"/>
      <c r="F317" s="357"/>
      <c r="G317" s="356" t="s">
        <v>656</v>
      </c>
      <c r="H317" s="335">
        <v>288</v>
      </c>
      <c r="I317" s="366">
        <v>0</v>
      </c>
      <c r="J317" s="412">
        <v>0</v>
      </c>
      <c r="K317" s="345">
        <v>0</v>
      </c>
      <c r="L317" s="345">
        <v>0</v>
      </c>
      <c r="M317" s="712"/>
      <c r="N317" s="712"/>
      <c r="O317" s="712"/>
    </row>
    <row r="318" spans="1:15" ht="14.25" customHeight="1">
      <c r="A318" s="349">
        <v>3</v>
      </c>
      <c r="B318" s="377">
        <v>3</v>
      </c>
      <c r="C318" s="377">
        <v>1</v>
      </c>
      <c r="D318" s="377">
        <v>5</v>
      </c>
      <c r="E318" s="377">
        <v>1</v>
      </c>
      <c r="F318" s="378"/>
      <c r="G318" s="356" t="s">
        <v>656</v>
      </c>
      <c r="H318" s="335">
        <v>289</v>
      </c>
      <c r="I318" s="345">
        <v>0</v>
      </c>
      <c r="J318" s="413">
        <v>0</v>
      </c>
      <c r="K318" s="366">
        <v>0</v>
      </c>
      <c r="L318" s="366">
        <v>0</v>
      </c>
      <c r="M318" s="712"/>
      <c r="N318" s="712"/>
      <c r="O318" s="712"/>
    </row>
    <row r="319" spans="1:15" ht="14.25" customHeight="1">
      <c r="A319" s="354">
        <v>3</v>
      </c>
      <c r="B319" s="355">
        <v>3</v>
      </c>
      <c r="C319" s="355">
        <v>1</v>
      </c>
      <c r="D319" s="355">
        <v>5</v>
      </c>
      <c r="E319" s="355">
        <v>1</v>
      </c>
      <c r="F319" s="357">
        <v>1</v>
      </c>
      <c r="G319" s="356" t="s">
        <v>657</v>
      </c>
      <c r="H319" s="335">
        <v>290</v>
      </c>
      <c r="I319" s="362"/>
      <c r="J319" s="405"/>
      <c r="K319" s="405"/>
      <c r="L319" s="404"/>
      <c r="M319" s="712"/>
      <c r="N319" s="712"/>
      <c r="O319" s="712"/>
    </row>
    <row r="320" spans="1:15" ht="14.25" customHeight="1">
      <c r="A320" s="354">
        <v>3</v>
      </c>
      <c r="B320" s="355">
        <v>3</v>
      </c>
      <c r="C320" s="355">
        <v>1</v>
      </c>
      <c r="D320" s="355">
        <v>6</v>
      </c>
      <c r="E320" s="355"/>
      <c r="F320" s="357"/>
      <c r="G320" s="356" t="s">
        <v>163</v>
      </c>
      <c r="H320" s="335">
        <v>291</v>
      </c>
      <c r="I320" s="345">
        <v>0</v>
      </c>
      <c r="J320" s="412">
        <v>0</v>
      </c>
      <c r="K320" s="345">
        <v>0</v>
      </c>
      <c r="L320" s="345">
        <v>0</v>
      </c>
      <c r="M320" s="712"/>
      <c r="N320" s="712"/>
      <c r="O320" s="712"/>
    </row>
    <row r="321" spans="1:15" ht="13.5" customHeight="1">
      <c r="A321" s="354">
        <v>3</v>
      </c>
      <c r="B321" s="355">
        <v>3</v>
      </c>
      <c r="C321" s="355">
        <v>1</v>
      </c>
      <c r="D321" s="355">
        <v>6</v>
      </c>
      <c r="E321" s="355">
        <v>1</v>
      </c>
      <c r="F321" s="357"/>
      <c r="G321" s="356" t="s">
        <v>163</v>
      </c>
      <c r="H321" s="335">
        <v>292</v>
      </c>
      <c r="I321" s="344">
        <v>0</v>
      </c>
      <c r="J321" s="412">
        <v>0</v>
      </c>
      <c r="K321" s="345">
        <v>0</v>
      </c>
      <c r="L321" s="345">
        <v>0</v>
      </c>
      <c r="M321" s="712"/>
      <c r="N321" s="712"/>
      <c r="O321" s="712"/>
    </row>
    <row r="322" spans="1:15" ht="14.25" customHeight="1">
      <c r="A322" s="354">
        <v>3</v>
      </c>
      <c r="B322" s="355">
        <v>3</v>
      </c>
      <c r="C322" s="355">
        <v>1</v>
      </c>
      <c r="D322" s="355">
        <v>6</v>
      </c>
      <c r="E322" s="355">
        <v>1</v>
      </c>
      <c r="F322" s="357">
        <v>1</v>
      </c>
      <c r="G322" s="356" t="s">
        <v>163</v>
      </c>
      <c r="H322" s="335">
        <v>293</v>
      </c>
      <c r="I322" s="405"/>
      <c r="J322" s="405"/>
      <c r="K322" s="405"/>
      <c r="L322" s="404"/>
      <c r="M322" s="712"/>
      <c r="N322" s="712"/>
      <c r="O322" s="712"/>
    </row>
    <row r="323" spans="1:15" ht="15" customHeight="1">
      <c r="A323" s="354">
        <v>3</v>
      </c>
      <c r="B323" s="355">
        <v>3</v>
      </c>
      <c r="C323" s="355">
        <v>1</v>
      </c>
      <c r="D323" s="355">
        <v>7</v>
      </c>
      <c r="E323" s="355"/>
      <c r="F323" s="357"/>
      <c r="G323" s="356" t="s">
        <v>502</v>
      </c>
      <c r="H323" s="335">
        <v>294</v>
      </c>
      <c r="I323" s="344">
        <v>0</v>
      </c>
      <c r="J323" s="412">
        <v>0</v>
      </c>
      <c r="K323" s="345">
        <v>0</v>
      </c>
      <c r="L323" s="345">
        <v>0</v>
      </c>
      <c r="M323" s="712"/>
      <c r="N323" s="712"/>
      <c r="O323" s="712"/>
    </row>
    <row r="324" spans="1:15" ht="16.5" customHeight="1">
      <c r="A324" s="354">
        <v>3</v>
      </c>
      <c r="B324" s="355">
        <v>3</v>
      </c>
      <c r="C324" s="355">
        <v>1</v>
      </c>
      <c r="D324" s="355">
        <v>7</v>
      </c>
      <c r="E324" s="355">
        <v>1</v>
      </c>
      <c r="F324" s="357"/>
      <c r="G324" s="356" t="s">
        <v>502</v>
      </c>
      <c r="H324" s="335">
        <v>295</v>
      </c>
      <c r="I324" s="344">
        <v>0</v>
      </c>
      <c r="J324" s="344">
        <v>0</v>
      </c>
      <c r="K324" s="344">
        <v>0</v>
      </c>
      <c r="L324" s="344">
        <v>0</v>
      </c>
      <c r="M324" s="712"/>
      <c r="N324" s="712"/>
      <c r="O324" s="712"/>
    </row>
    <row r="325" spans="1:15" ht="27" customHeight="1">
      <c r="A325" s="354">
        <v>3</v>
      </c>
      <c r="B325" s="355">
        <v>3</v>
      </c>
      <c r="C325" s="355">
        <v>1</v>
      </c>
      <c r="D325" s="355">
        <v>7</v>
      </c>
      <c r="E325" s="355">
        <v>1</v>
      </c>
      <c r="F325" s="357">
        <v>1</v>
      </c>
      <c r="G325" s="356" t="s">
        <v>537</v>
      </c>
      <c r="H325" s="335">
        <v>296</v>
      </c>
      <c r="I325" s="405"/>
      <c r="J325" s="405"/>
      <c r="K325" s="405"/>
      <c r="L325" s="404"/>
      <c r="M325" s="712"/>
      <c r="N325" s="712"/>
      <c r="O325" s="712"/>
    </row>
    <row r="326" spans="1:15" ht="27.75" customHeight="1">
      <c r="A326" s="354">
        <v>3</v>
      </c>
      <c r="B326" s="355">
        <v>3</v>
      </c>
      <c r="C326" s="355">
        <v>1</v>
      </c>
      <c r="D326" s="355">
        <v>7</v>
      </c>
      <c r="E326" s="355">
        <v>1</v>
      </c>
      <c r="F326" s="357">
        <v>2</v>
      </c>
      <c r="G326" s="356" t="s">
        <v>539</v>
      </c>
      <c r="H326" s="335">
        <v>297</v>
      </c>
      <c r="I326" s="362"/>
      <c r="J326" s="362"/>
      <c r="K326" s="362"/>
      <c r="L326" s="362"/>
      <c r="M326" s="712"/>
      <c r="N326" s="712"/>
      <c r="O326" s="712"/>
    </row>
    <row r="327" spans="1:15" ht="38.25" customHeight="1">
      <c r="A327" s="354">
        <v>3</v>
      </c>
      <c r="B327" s="355">
        <v>3</v>
      </c>
      <c r="C327" s="355">
        <v>2</v>
      </c>
      <c r="D327" s="355"/>
      <c r="E327" s="355"/>
      <c r="F327" s="357"/>
      <c r="G327" s="356" t="s">
        <v>658</v>
      </c>
      <c r="H327" s="335">
        <v>298</v>
      </c>
      <c r="I327" s="344">
        <v>0</v>
      </c>
      <c r="J327" s="412">
        <v>0</v>
      </c>
      <c r="K327" s="345">
        <v>0</v>
      </c>
      <c r="L327" s="345">
        <v>0</v>
      </c>
      <c r="M327" s="712"/>
      <c r="N327" s="712"/>
      <c r="O327" s="712"/>
    </row>
    <row r="328" spans="1:15" ht="15" customHeight="1">
      <c r="A328" s="354">
        <v>3</v>
      </c>
      <c r="B328" s="355">
        <v>3</v>
      </c>
      <c r="C328" s="355">
        <v>2</v>
      </c>
      <c r="D328" s="355">
        <v>1</v>
      </c>
      <c r="E328" s="355"/>
      <c r="F328" s="357"/>
      <c r="G328" s="356" t="s">
        <v>643</v>
      </c>
      <c r="H328" s="335">
        <v>299</v>
      </c>
      <c r="I328" s="344">
        <v>0</v>
      </c>
      <c r="J328" s="412">
        <v>0</v>
      </c>
      <c r="K328" s="345">
        <v>0</v>
      </c>
      <c r="L328" s="345">
        <v>0</v>
      </c>
      <c r="M328" s="712"/>
      <c r="N328" s="712"/>
      <c r="O328" s="712"/>
    </row>
    <row r="329" spans="1:15" ht="12.75" customHeight="1">
      <c r="A329" s="359">
        <v>3</v>
      </c>
      <c r="B329" s="354">
        <v>3</v>
      </c>
      <c r="C329" s="355">
        <v>2</v>
      </c>
      <c r="D329" s="356">
        <v>1</v>
      </c>
      <c r="E329" s="354">
        <v>1</v>
      </c>
      <c r="F329" s="357"/>
      <c r="G329" s="356" t="s">
        <v>643</v>
      </c>
      <c r="H329" s="335">
        <v>300</v>
      </c>
      <c r="I329" s="344">
        <v>0</v>
      </c>
      <c r="J329" s="344">
        <v>0</v>
      </c>
      <c r="K329" s="344">
        <v>0</v>
      </c>
      <c r="L329" s="344">
        <v>0</v>
      </c>
      <c r="M329" s="712"/>
      <c r="N329" s="712"/>
      <c r="O329" s="712"/>
    </row>
    <row r="330" spans="1:15" ht="13.5" customHeight="1">
      <c r="A330" s="359">
        <v>3</v>
      </c>
      <c r="B330" s="354">
        <v>3</v>
      </c>
      <c r="C330" s="355">
        <v>2</v>
      </c>
      <c r="D330" s="356">
        <v>1</v>
      </c>
      <c r="E330" s="354">
        <v>1</v>
      </c>
      <c r="F330" s="357">
        <v>1</v>
      </c>
      <c r="G330" s="356" t="s">
        <v>151</v>
      </c>
      <c r="H330" s="335">
        <v>301</v>
      </c>
      <c r="I330" s="405"/>
      <c r="J330" s="405"/>
      <c r="K330" s="405"/>
      <c r="L330" s="404"/>
      <c r="M330" s="712"/>
      <c r="N330" s="712"/>
      <c r="O330" s="712"/>
    </row>
    <row r="331" spans="1:15" ht="12.75" customHeight="1">
      <c r="A331" s="359">
        <v>3</v>
      </c>
      <c r="B331" s="354">
        <v>3</v>
      </c>
      <c r="C331" s="355">
        <v>2</v>
      </c>
      <c r="D331" s="356">
        <v>1</v>
      </c>
      <c r="E331" s="354">
        <v>2</v>
      </c>
      <c r="F331" s="357"/>
      <c r="G331" s="379" t="s">
        <v>433</v>
      </c>
      <c r="H331" s="335">
        <v>302</v>
      </c>
      <c r="I331" s="344">
        <v>0</v>
      </c>
      <c r="J331" s="344">
        <v>0</v>
      </c>
      <c r="K331" s="344">
        <v>0</v>
      </c>
      <c r="L331" s="344">
        <v>0</v>
      </c>
      <c r="M331" s="712"/>
      <c r="N331" s="712"/>
      <c r="O331" s="712"/>
    </row>
    <row r="332" spans="1:15" ht="12.75" customHeight="1">
      <c r="A332" s="359">
        <v>3</v>
      </c>
      <c r="B332" s="354">
        <v>3</v>
      </c>
      <c r="C332" s="355">
        <v>2</v>
      </c>
      <c r="D332" s="356">
        <v>1</v>
      </c>
      <c r="E332" s="354">
        <v>2</v>
      </c>
      <c r="F332" s="357">
        <v>1</v>
      </c>
      <c r="G332" s="379" t="s">
        <v>388</v>
      </c>
      <c r="H332" s="335">
        <v>303</v>
      </c>
      <c r="I332" s="405"/>
      <c r="J332" s="405"/>
      <c r="K332" s="405"/>
      <c r="L332" s="404"/>
      <c r="M332" s="712"/>
      <c r="N332" s="712"/>
      <c r="O332" s="712"/>
    </row>
    <row r="333" spans="1:15" ht="12.75" customHeight="1">
      <c r="A333" s="359">
        <v>3</v>
      </c>
      <c r="B333" s="354">
        <v>3</v>
      </c>
      <c r="C333" s="355">
        <v>2</v>
      </c>
      <c r="D333" s="356">
        <v>1</v>
      </c>
      <c r="E333" s="354">
        <v>2</v>
      </c>
      <c r="F333" s="357">
        <v>2</v>
      </c>
      <c r="G333" s="379" t="s">
        <v>389</v>
      </c>
      <c r="H333" s="335">
        <v>304</v>
      </c>
      <c r="I333" s="362"/>
      <c r="J333" s="362"/>
      <c r="K333" s="362"/>
      <c r="L333" s="362"/>
      <c r="M333" s="712"/>
      <c r="N333" s="712"/>
      <c r="O333" s="712"/>
    </row>
    <row r="334" spans="1:15" ht="12.75" customHeight="1">
      <c r="A334" s="359">
        <v>3</v>
      </c>
      <c r="B334" s="354">
        <v>3</v>
      </c>
      <c r="C334" s="355">
        <v>2</v>
      </c>
      <c r="D334" s="356">
        <v>1</v>
      </c>
      <c r="E334" s="354">
        <v>3</v>
      </c>
      <c r="F334" s="357"/>
      <c r="G334" s="379" t="s">
        <v>390</v>
      </c>
      <c r="H334" s="335">
        <v>305</v>
      </c>
      <c r="I334" s="344">
        <v>0</v>
      </c>
      <c r="J334" s="344">
        <v>0</v>
      </c>
      <c r="K334" s="344">
        <v>0</v>
      </c>
      <c r="L334" s="344">
        <v>0</v>
      </c>
      <c r="M334" s="712"/>
      <c r="N334" s="712"/>
      <c r="O334" s="712"/>
    </row>
    <row r="335" spans="1:15" ht="12.75" customHeight="1">
      <c r="A335" s="359">
        <v>3</v>
      </c>
      <c r="B335" s="354">
        <v>3</v>
      </c>
      <c r="C335" s="355">
        <v>2</v>
      </c>
      <c r="D335" s="356">
        <v>1</v>
      </c>
      <c r="E335" s="354">
        <v>3</v>
      </c>
      <c r="F335" s="357">
        <v>1</v>
      </c>
      <c r="G335" s="379" t="s">
        <v>391</v>
      </c>
      <c r="H335" s="335">
        <v>306</v>
      </c>
      <c r="I335" s="362"/>
      <c r="J335" s="362"/>
      <c r="K335" s="362"/>
      <c r="L335" s="362"/>
      <c r="M335" s="712"/>
      <c r="N335" s="712"/>
      <c r="O335" s="712"/>
    </row>
    <row r="336" spans="1:15" ht="12.75" customHeight="1">
      <c r="A336" s="359">
        <v>3</v>
      </c>
      <c r="B336" s="354">
        <v>3</v>
      </c>
      <c r="C336" s="355">
        <v>2</v>
      </c>
      <c r="D336" s="356">
        <v>1</v>
      </c>
      <c r="E336" s="354">
        <v>3</v>
      </c>
      <c r="F336" s="357">
        <v>2</v>
      </c>
      <c r="G336" s="379" t="s">
        <v>434</v>
      </c>
      <c r="H336" s="335">
        <v>307</v>
      </c>
      <c r="I336" s="380"/>
      <c r="J336" s="414"/>
      <c r="K336" s="380"/>
      <c r="L336" s="380"/>
      <c r="M336" s="712"/>
      <c r="N336" s="712"/>
      <c r="O336" s="712"/>
    </row>
    <row r="337" spans="1:15" ht="12.75" customHeight="1">
      <c r="A337" s="367">
        <v>3</v>
      </c>
      <c r="B337" s="367">
        <v>3</v>
      </c>
      <c r="C337" s="376">
        <v>2</v>
      </c>
      <c r="D337" s="379">
        <v>2</v>
      </c>
      <c r="E337" s="376"/>
      <c r="F337" s="378"/>
      <c r="G337" s="379" t="s">
        <v>654</v>
      </c>
      <c r="H337" s="335">
        <v>308</v>
      </c>
      <c r="I337" s="372">
        <v>0</v>
      </c>
      <c r="J337" s="415">
        <v>0</v>
      </c>
      <c r="K337" s="373">
        <v>0</v>
      </c>
      <c r="L337" s="373">
        <v>0</v>
      </c>
      <c r="M337" s="712"/>
      <c r="N337" s="712"/>
      <c r="O337" s="712"/>
    </row>
    <row r="338" spans="1:15" ht="12.75" customHeight="1">
      <c r="A338" s="359">
        <v>3</v>
      </c>
      <c r="B338" s="359">
        <v>3</v>
      </c>
      <c r="C338" s="354">
        <v>2</v>
      </c>
      <c r="D338" s="356">
        <v>2</v>
      </c>
      <c r="E338" s="354">
        <v>1</v>
      </c>
      <c r="F338" s="357"/>
      <c r="G338" s="379" t="s">
        <v>654</v>
      </c>
      <c r="H338" s="335">
        <v>309</v>
      </c>
      <c r="I338" s="344">
        <v>0</v>
      </c>
      <c r="J338" s="385">
        <v>0</v>
      </c>
      <c r="K338" s="345">
        <v>0</v>
      </c>
      <c r="L338" s="345">
        <v>0</v>
      </c>
      <c r="M338" s="712"/>
      <c r="N338" s="712"/>
      <c r="O338" s="712"/>
    </row>
    <row r="339" spans="1:15" ht="12.75" customHeight="1">
      <c r="A339" s="359">
        <v>3</v>
      </c>
      <c r="B339" s="359">
        <v>3</v>
      </c>
      <c r="C339" s="354">
        <v>2</v>
      </c>
      <c r="D339" s="356">
        <v>2</v>
      </c>
      <c r="E339" s="359">
        <v>1</v>
      </c>
      <c r="F339" s="389">
        <v>1</v>
      </c>
      <c r="G339" s="356" t="s">
        <v>478</v>
      </c>
      <c r="H339" s="335">
        <v>310</v>
      </c>
      <c r="I339" s="362"/>
      <c r="J339" s="362"/>
      <c r="K339" s="362"/>
      <c r="L339" s="362"/>
      <c r="M339" s="712"/>
      <c r="N339" s="712"/>
      <c r="O339" s="712"/>
    </row>
    <row r="340" spans="1:15" ht="12.75" customHeight="1">
      <c r="A340" s="367">
        <v>3</v>
      </c>
      <c r="B340" s="367">
        <v>3</v>
      </c>
      <c r="C340" s="368">
        <v>2</v>
      </c>
      <c r="D340" s="369">
        <v>2</v>
      </c>
      <c r="E340" s="370">
        <v>1</v>
      </c>
      <c r="F340" s="397">
        <v>2</v>
      </c>
      <c r="G340" s="370" t="s">
        <v>480</v>
      </c>
      <c r="H340" s="335">
        <v>311</v>
      </c>
      <c r="I340" s="362"/>
      <c r="J340" s="362"/>
      <c r="K340" s="362"/>
      <c r="L340" s="362"/>
      <c r="M340" s="712"/>
      <c r="N340" s="712"/>
      <c r="O340" s="712"/>
    </row>
    <row r="341" spans="1:15" ht="23.25" customHeight="1">
      <c r="A341" s="359">
        <v>3</v>
      </c>
      <c r="B341" s="359">
        <v>3</v>
      </c>
      <c r="C341" s="354">
        <v>2</v>
      </c>
      <c r="D341" s="355">
        <v>3</v>
      </c>
      <c r="E341" s="356"/>
      <c r="F341" s="389"/>
      <c r="G341" s="356" t="s">
        <v>482</v>
      </c>
      <c r="H341" s="335">
        <v>312</v>
      </c>
      <c r="I341" s="344">
        <v>0</v>
      </c>
      <c r="J341" s="385">
        <v>0</v>
      </c>
      <c r="K341" s="345">
        <v>0</v>
      </c>
      <c r="L341" s="345">
        <v>0</v>
      </c>
      <c r="M341" s="712"/>
      <c r="N341" s="712"/>
      <c r="O341" s="712"/>
    </row>
    <row r="342" spans="1:15" ht="13.5" customHeight="1">
      <c r="A342" s="359">
        <v>3</v>
      </c>
      <c r="B342" s="359">
        <v>3</v>
      </c>
      <c r="C342" s="354">
        <v>2</v>
      </c>
      <c r="D342" s="355">
        <v>3</v>
      </c>
      <c r="E342" s="356">
        <v>1</v>
      </c>
      <c r="F342" s="389"/>
      <c r="G342" s="356" t="s">
        <v>482</v>
      </c>
      <c r="H342" s="335">
        <v>313</v>
      </c>
      <c r="I342" s="344">
        <v>0</v>
      </c>
      <c r="J342" s="344">
        <v>0</v>
      </c>
      <c r="K342" s="344">
        <v>0</v>
      </c>
      <c r="L342" s="344">
        <v>0</v>
      </c>
      <c r="M342" s="712"/>
      <c r="N342" s="712"/>
      <c r="O342" s="712"/>
    </row>
    <row r="343" spans="1:15" ht="28.5" customHeight="1">
      <c r="A343" s="359">
        <v>3</v>
      </c>
      <c r="B343" s="359">
        <v>3</v>
      </c>
      <c r="C343" s="354">
        <v>2</v>
      </c>
      <c r="D343" s="355">
        <v>3</v>
      </c>
      <c r="E343" s="356">
        <v>1</v>
      </c>
      <c r="F343" s="389">
        <v>1</v>
      </c>
      <c r="G343" s="356" t="s">
        <v>485</v>
      </c>
      <c r="H343" s="335">
        <v>314</v>
      </c>
      <c r="I343" s="405"/>
      <c r="J343" s="405"/>
      <c r="K343" s="405"/>
      <c r="L343" s="404"/>
      <c r="M343" s="712"/>
      <c r="N343" s="712"/>
      <c r="O343" s="712"/>
    </row>
    <row r="344" spans="1:15" ht="27.75" customHeight="1">
      <c r="A344" s="359">
        <v>3</v>
      </c>
      <c r="B344" s="359">
        <v>3</v>
      </c>
      <c r="C344" s="354">
        <v>2</v>
      </c>
      <c r="D344" s="355">
        <v>3</v>
      </c>
      <c r="E344" s="356">
        <v>1</v>
      </c>
      <c r="F344" s="389">
        <v>2</v>
      </c>
      <c r="G344" s="356" t="s">
        <v>487</v>
      </c>
      <c r="H344" s="335">
        <v>315</v>
      </c>
      <c r="I344" s="362"/>
      <c r="J344" s="362"/>
      <c r="K344" s="362"/>
      <c r="L344" s="362"/>
      <c r="M344" s="712"/>
      <c r="N344" s="712"/>
      <c r="O344" s="712"/>
    </row>
    <row r="345" spans="1:15" ht="12.75" customHeight="1">
      <c r="A345" s="359">
        <v>3</v>
      </c>
      <c r="B345" s="359">
        <v>3</v>
      </c>
      <c r="C345" s="354">
        <v>2</v>
      </c>
      <c r="D345" s="355">
        <v>4</v>
      </c>
      <c r="E345" s="355"/>
      <c r="F345" s="357"/>
      <c r="G345" s="356" t="s">
        <v>655</v>
      </c>
      <c r="H345" s="335">
        <v>316</v>
      </c>
      <c r="I345" s="344">
        <v>0</v>
      </c>
      <c r="J345" s="385">
        <v>0</v>
      </c>
      <c r="K345" s="345">
        <v>0</v>
      </c>
      <c r="L345" s="345">
        <v>0</v>
      </c>
      <c r="M345" s="712"/>
      <c r="N345" s="712"/>
      <c r="O345" s="712"/>
    </row>
    <row r="346" spans="1:15" ht="12.75" customHeight="1">
      <c r="A346" s="375">
        <v>3</v>
      </c>
      <c r="B346" s="375">
        <v>3</v>
      </c>
      <c r="C346" s="349">
        <v>2</v>
      </c>
      <c r="D346" s="347">
        <v>4</v>
      </c>
      <c r="E346" s="347">
        <v>1</v>
      </c>
      <c r="F346" s="350"/>
      <c r="G346" s="356" t="s">
        <v>655</v>
      </c>
      <c r="H346" s="335">
        <v>317</v>
      </c>
      <c r="I346" s="365">
        <v>0</v>
      </c>
      <c r="J346" s="386">
        <v>0</v>
      </c>
      <c r="K346" s="366">
        <v>0</v>
      </c>
      <c r="L346" s="366">
        <v>0</v>
      </c>
      <c r="M346" s="712"/>
      <c r="N346" s="712"/>
      <c r="O346" s="712"/>
    </row>
    <row r="347" spans="1:15" ht="15.75" customHeight="1">
      <c r="A347" s="359">
        <v>3</v>
      </c>
      <c r="B347" s="359">
        <v>3</v>
      </c>
      <c r="C347" s="354">
        <v>2</v>
      </c>
      <c r="D347" s="355">
        <v>4</v>
      </c>
      <c r="E347" s="355">
        <v>1</v>
      </c>
      <c r="F347" s="357">
        <v>1</v>
      </c>
      <c r="G347" s="356" t="s">
        <v>491</v>
      </c>
      <c r="H347" s="335">
        <v>318</v>
      </c>
      <c r="I347" s="362"/>
      <c r="J347" s="362"/>
      <c r="K347" s="362"/>
      <c r="L347" s="362"/>
      <c r="M347" s="712"/>
      <c r="N347" s="712"/>
      <c r="O347" s="712"/>
    </row>
    <row r="348" spans="1:15" ht="12.75" customHeight="1">
      <c r="A348" s="359">
        <v>3</v>
      </c>
      <c r="B348" s="359">
        <v>3</v>
      </c>
      <c r="C348" s="354">
        <v>2</v>
      </c>
      <c r="D348" s="355">
        <v>4</v>
      </c>
      <c r="E348" s="355">
        <v>1</v>
      </c>
      <c r="F348" s="357">
        <v>2</v>
      </c>
      <c r="G348" s="356" t="s">
        <v>527</v>
      </c>
      <c r="H348" s="335">
        <v>319</v>
      </c>
      <c r="I348" s="362"/>
      <c r="J348" s="362"/>
      <c r="K348" s="362"/>
      <c r="L348" s="362"/>
      <c r="M348" s="712"/>
      <c r="N348" s="712"/>
      <c r="O348" s="712"/>
    </row>
    <row r="349" spans="1:15" ht="12.75" customHeight="1">
      <c r="A349" s="359">
        <v>3</v>
      </c>
      <c r="B349" s="359">
        <v>3</v>
      </c>
      <c r="C349" s="354">
        <v>2</v>
      </c>
      <c r="D349" s="355">
        <v>5</v>
      </c>
      <c r="E349" s="355"/>
      <c r="F349" s="357"/>
      <c r="G349" s="356" t="s">
        <v>656</v>
      </c>
      <c r="H349" s="335">
        <v>320</v>
      </c>
      <c r="I349" s="344">
        <v>0</v>
      </c>
      <c r="J349" s="385">
        <v>0</v>
      </c>
      <c r="K349" s="345">
        <v>0</v>
      </c>
      <c r="L349" s="345">
        <v>0</v>
      </c>
      <c r="M349" s="712"/>
      <c r="N349" s="712"/>
      <c r="O349" s="712"/>
    </row>
    <row r="350" spans="1:15" ht="12.75" customHeight="1">
      <c r="A350" s="375">
        <v>3</v>
      </c>
      <c r="B350" s="375">
        <v>3</v>
      </c>
      <c r="C350" s="349">
        <v>2</v>
      </c>
      <c r="D350" s="347">
        <v>5</v>
      </c>
      <c r="E350" s="347">
        <v>1</v>
      </c>
      <c r="F350" s="350"/>
      <c r="G350" s="356" t="s">
        <v>656</v>
      </c>
      <c r="H350" s="335">
        <v>321</v>
      </c>
      <c r="I350" s="365">
        <v>0</v>
      </c>
      <c r="J350" s="386">
        <v>0</v>
      </c>
      <c r="K350" s="366">
        <v>0</v>
      </c>
      <c r="L350" s="366">
        <v>0</v>
      </c>
      <c r="M350" s="712"/>
      <c r="N350" s="712"/>
      <c r="O350" s="712"/>
    </row>
    <row r="351" spans="1:15" ht="12.75" customHeight="1">
      <c r="A351" s="359">
        <v>3</v>
      </c>
      <c r="B351" s="359">
        <v>3</v>
      </c>
      <c r="C351" s="354">
        <v>2</v>
      </c>
      <c r="D351" s="355">
        <v>5</v>
      </c>
      <c r="E351" s="355">
        <v>1</v>
      </c>
      <c r="F351" s="357">
        <v>1</v>
      </c>
      <c r="G351" s="356" t="s">
        <v>656</v>
      </c>
      <c r="H351" s="335">
        <v>322</v>
      </c>
      <c r="I351" s="405"/>
      <c r="J351" s="405"/>
      <c r="K351" s="405"/>
      <c r="L351" s="404"/>
      <c r="M351" s="712"/>
      <c r="N351" s="712"/>
      <c r="O351" s="712"/>
    </row>
    <row r="352" spans="1:15" ht="16.5" customHeight="1">
      <c r="A352" s="359">
        <v>3</v>
      </c>
      <c r="B352" s="359">
        <v>3</v>
      </c>
      <c r="C352" s="354">
        <v>2</v>
      </c>
      <c r="D352" s="355">
        <v>6</v>
      </c>
      <c r="E352" s="355"/>
      <c r="F352" s="357"/>
      <c r="G352" s="356" t="s">
        <v>163</v>
      </c>
      <c r="H352" s="335">
        <v>323</v>
      </c>
      <c r="I352" s="344">
        <v>0</v>
      </c>
      <c r="J352" s="385">
        <v>0</v>
      </c>
      <c r="K352" s="345">
        <v>0</v>
      </c>
      <c r="L352" s="345">
        <v>0</v>
      </c>
      <c r="M352" s="712"/>
      <c r="N352" s="712"/>
      <c r="O352" s="712"/>
    </row>
    <row r="353" spans="1:15" ht="15" customHeight="1">
      <c r="A353" s="359">
        <v>3</v>
      </c>
      <c r="B353" s="359">
        <v>3</v>
      </c>
      <c r="C353" s="354">
        <v>2</v>
      </c>
      <c r="D353" s="355">
        <v>6</v>
      </c>
      <c r="E353" s="355">
        <v>1</v>
      </c>
      <c r="F353" s="357"/>
      <c r="G353" s="356" t="s">
        <v>163</v>
      </c>
      <c r="H353" s="335">
        <v>324</v>
      </c>
      <c r="I353" s="344">
        <v>0</v>
      </c>
      <c r="J353" s="385">
        <v>0</v>
      </c>
      <c r="K353" s="345">
        <v>0</v>
      </c>
      <c r="L353" s="345">
        <v>0</v>
      </c>
      <c r="M353" s="712"/>
      <c r="N353" s="712"/>
      <c r="O353" s="712"/>
    </row>
    <row r="354" spans="1:15" ht="13.5" customHeight="1">
      <c r="A354" s="367">
        <v>3</v>
      </c>
      <c r="B354" s="367">
        <v>3</v>
      </c>
      <c r="C354" s="368">
        <v>2</v>
      </c>
      <c r="D354" s="369">
        <v>6</v>
      </c>
      <c r="E354" s="369">
        <v>1</v>
      </c>
      <c r="F354" s="371">
        <v>1</v>
      </c>
      <c r="G354" s="370" t="s">
        <v>163</v>
      </c>
      <c r="H354" s="335">
        <v>325</v>
      </c>
      <c r="I354" s="405"/>
      <c r="J354" s="405"/>
      <c r="K354" s="405"/>
      <c r="L354" s="404"/>
      <c r="M354" s="712"/>
      <c r="N354" s="712"/>
      <c r="O354" s="712"/>
    </row>
    <row r="355" spans="1:15" ht="15" customHeight="1">
      <c r="A355" s="359">
        <v>3</v>
      </c>
      <c r="B355" s="359">
        <v>3</v>
      </c>
      <c r="C355" s="354">
        <v>2</v>
      </c>
      <c r="D355" s="355">
        <v>7</v>
      </c>
      <c r="E355" s="355"/>
      <c r="F355" s="357"/>
      <c r="G355" s="356" t="s">
        <v>502</v>
      </c>
      <c r="H355" s="335">
        <v>326</v>
      </c>
      <c r="I355" s="344">
        <v>0</v>
      </c>
      <c r="J355" s="385">
        <v>0</v>
      </c>
      <c r="K355" s="345">
        <v>0</v>
      </c>
      <c r="L355" s="345">
        <v>0</v>
      </c>
      <c r="M355" s="712"/>
      <c r="N355" s="712"/>
      <c r="O355" s="712"/>
    </row>
    <row r="356" spans="1:15" ht="12.75" customHeight="1">
      <c r="A356" s="367">
        <v>3</v>
      </c>
      <c r="B356" s="367">
        <v>3</v>
      </c>
      <c r="C356" s="368">
        <v>2</v>
      </c>
      <c r="D356" s="369">
        <v>7</v>
      </c>
      <c r="E356" s="369">
        <v>1</v>
      </c>
      <c r="F356" s="371"/>
      <c r="G356" s="356" t="s">
        <v>502</v>
      </c>
      <c r="H356" s="335">
        <v>327</v>
      </c>
      <c r="I356" s="344">
        <v>0</v>
      </c>
      <c r="J356" s="344">
        <v>0</v>
      </c>
      <c r="K356" s="344">
        <v>0</v>
      </c>
      <c r="L356" s="344">
        <v>0</v>
      </c>
      <c r="M356" s="712"/>
      <c r="N356" s="712"/>
      <c r="O356" s="712"/>
    </row>
    <row r="357" spans="1:15" ht="27" customHeight="1">
      <c r="A357" s="359">
        <v>3</v>
      </c>
      <c r="B357" s="359">
        <v>3</v>
      </c>
      <c r="C357" s="354">
        <v>2</v>
      </c>
      <c r="D357" s="355">
        <v>7</v>
      </c>
      <c r="E357" s="355">
        <v>1</v>
      </c>
      <c r="F357" s="357">
        <v>1</v>
      </c>
      <c r="G357" s="356" t="s">
        <v>537</v>
      </c>
      <c r="H357" s="335">
        <v>328</v>
      </c>
      <c r="I357" s="405"/>
      <c r="J357" s="405"/>
      <c r="K357" s="405"/>
      <c r="L357" s="404"/>
      <c r="M357" s="712"/>
      <c r="N357" s="712"/>
      <c r="O357" s="712"/>
    </row>
    <row r="358" spans="1:15" ht="30" customHeight="1">
      <c r="A358" s="359">
        <v>3</v>
      </c>
      <c r="B358" s="359">
        <v>3</v>
      </c>
      <c r="C358" s="354">
        <v>2</v>
      </c>
      <c r="D358" s="355">
        <v>7</v>
      </c>
      <c r="E358" s="355">
        <v>1</v>
      </c>
      <c r="F358" s="357">
        <v>2</v>
      </c>
      <c r="G358" s="356" t="s">
        <v>539</v>
      </c>
      <c r="H358" s="335">
        <v>329</v>
      </c>
      <c r="I358" s="362"/>
      <c r="J358" s="362"/>
      <c r="K358" s="362"/>
      <c r="L358" s="362"/>
      <c r="M358" s="712"/>
      <c r="N358" s="712"/>
      <c r="O358" s="712"/>
    </row>
    <row r="359" spans="1:15" ht="18.75" customHeight="1">
      <c r="A359" s="322"/>
      <c r="B359" s="322"/>
      <c r="C359" s="323"/>
      <c r="D359" s="416"/>
      <c r="E359" s="417"/>
      <c r="F359" s="418"/>
      <c r="G359" s="419" t="s">
        <v>173</v>
      </c>
      <c r="H359" s="335">
        <v>330</v>
      </c>
      <c r="I359" s="394">
        <v>1600</v>
      </c>
      <c r="J359" s="394">
        <v>400</v>
      </c>
      <c r="K359" s="394">
        <v>256.8</v>
      </c>
      <c r="L359" s="394">
        <v>256.8</v>
      </c>
      <c r="M359" s="712"/>
      <c r="N359" s="712"/>
      <c r="O359" s="712"/>
    </row>
    <row r="360" spans="1:15" ht="18.75" customHeight="1">
      <c r="A360" s="2"/>
      <c r="B360" s="2"/>
      <c r="C360" s="2"/>
      <c r="D360" s="2"/>
      <c r="E360" s="2"/>
      <c r="F360" s="298"/>
      <c r="G360" s="50"/>
      <c r="H360" s="335"/>
      <c r="I360" s="420"/>
      <c r="J360" s="421"/>
      <c r="K360" s="421"/>
      <c r="L360" s="421"/>
      <c r="M360" s="712"/>
      <c r="N360" s="712"/>
      <c r="O360" s="712"/>
    </row>
    <row r="361" spans="1:15" ht="18.75" customHeight="1">
      <c r="A361" s="2"/>
      <c r="B361" s="2"/>
      <c r="C361" s="2"/>
      <c r="D361" s="318"/>
      <c r="E361" s="318"/>
      <c r="F361" s="330"/>
      <c r="G361" s="297" t="s">
        <v>659</v>
      </c>
      <c r="H361" s="309"/>
      <c r="I361" s="422"/>
      <c r="J361" s="421"/>
      <c r="K361" s="1053" t="s">
        <v>660</v>
      </c>
      <c r="L361" s="1053"/>
      <c r="M361" s="712"/>
      <c r="N361" s="712"/>
      <c r="O361" s="712"/>
    </row>
    <row r="362" spans="1:15" ht="18.75" customHeight="1">
      <c r="A362" s="423"/>
      <c r="B362" s="423"/>
      <c r="C362" s="423"/>
      <c r="D362" s="424" t="s">
        <v>174</v>
      </c>
      <c r="E362" s="302"/>
      <c r="F362" s="317"/>
      <c r="G362" s="302"/>
      <c r="H362" s="302"/>
      <c r="I362" s="425" t="s">
        <v>175</v>
      </c>
      <c r="J362" s="2"/>
      <c r="K362" s="1045" t="s">
        <v>176</v>
      </c>
      <c r="L362" s="1045"/>
      <c r="M362" s="712"/>
      <c r="N362" s="712"/>
      <c r="O362" s="712"/>
    </row>
    <row r="363" spans="1:15" ht="15.75" customHeight="1">
      <c r="A363" s="2"/>
      <c r="B363" s="2"/>
      <c r="C363" s="2"/>
      <c r="D363" s="2"/>
      <c r="E363" s="2"/>
      <c r="F363" s="298"/>
      <c r="G363" s="2"/>
      <c r="H363" s="2"/>
      <c r="I363" s="426"/>
      <c r="J363" s="2"/>
      <c r="K363" s="426"/>
      <c r="L363" s="426"/>
      <c r="M363" s="712"/>
      <c r="N363" s="712"/>
      <c r="O363" s="712"/>
    </row>
    <row r="364" spans="1:15" ht="15.75" customHeight="1">
      <c r="A364" s="2"/>
      <c r="B364" s="2"/>
      <c r="C364" s="2"/>
      <c r="D364" s="318"/>
      <c r="E364" s="318"/>
      <c r="F364" s="330"/>
      <c r="G364" s="318" t="s">
        <v>661</v>
      </c>
      <c r="H364" s="2"/>
      <c r="I364" s="426"/>
      <c r="J364" s="2"/>
      <c r="K364" s="1054" t="s">
        <v>662</v>
      </c>
      <c r="L364" s="1054"/>
      <c r="M364" s="712"/>
      <c r="N364" s="712"/>
      <c r="O364" s="712"/>
    </row>
    <row r="365" spans="1:15" ht="26.25" customHeight="1">
      <c r="A365" s="2"/>
      <c r="B365" s="2"/>
      <c r="C365" s="2"/>
      <c r="D365" s="1043" t="s">
        <v>663</v>
      </c>
      <c r="E365" s="1044"/>
      <c r="F365" s="1044"/>
      <c r="G365" s="1044"/>
      <c r="H365" s="317"/>
      <c r="I365" s="427" t="s">
        <v>175</v>
      </c>
      <c r="J365" s="2"/>
      <c r="K365" s="1045" t="s">
        <v>176</v>
      </c>
      <c r="L365" s="1045"/>
      <c r="M365" s="712"/>
      <c r="N365" s="712"/>
      <c r="O365" s="712"/>
    </row>
  </sheetData>
  <mergeCells count="24">
    <mergeCell ref="D365:G365"/>
    <mergeCell ref="K365:L365"/>
    <mergeCell ref="L27:L28"/>
    <mergeCell ref="A29:F29"/>
    <mergeCell ref="K27:K28"/>
    <mergeCell ref="K362:L362"/>
    <mergeCell ref="K361:L361"/>
    <mergeCell ref="K364:L364"/>
    <mergeCell ref="A18:L18"/>
    <mergeCell ref="G25:H25"/>
    <mergeCell ref="A27:F28"/>
    <mergeCell ref="G27:G28"/>
    <mergeCell ref="H27:H28"/>
    <mergeCell ref="I27:J27"/>
    <mergeCell ref="C22:I22"/>
    <mergeCell ref="G15:K15"/>
    <mergeCell ref="G16:K16"/>
    <mergeCell ref="E17:K17"/>
    <mergeCell ref="A7:L7"/>
    <mergeCell ref="G8:K8"/>
    <mergeCell ref="A9:L9"/>
    <mergeCell ref="G10:K10"/>
    <mergeCell ref="G11:K11"/>
    <mergeCell ref="B13:L13"/>
  </mergeCells>
  <phoneticPr fontId="19" type="noConversion"/>
  <pageMargins left="0.70833331346511841" right="0.70833331346511841" top="0.73958331346511841" bottom="0.73958331346511841" header="0.3125" footer="0.3125"/>
  <pageSetup paperSize="9" scale="83" fitToHeight="0" orientation="portrait" useFirstPageNumber="1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5"/>
  <sheetViews>
    <sheetView workbookViewId="0">
      <selection activeCell="N39" sqref="N39"/>
    </sheetView>
  </sheetViews>
  <sheetFormatPr defaultRowHeight="12.75" customHeight="1"/>
  <cols>
    <col min="1" max="4" width="2" style="2" customWidth="1"/>
    <col min="5" max="5" width="2.140625" style="2" customWidth="1"/>
    <col min="6" max="6" width="3.5703125" style="298" customWidth="1"/>
    <col min="7" max="7" width="34.28515625" style="2" customWidth="1"/>
    <col min="8" max="8" width="4.7109375" style="2" customWidth="1"/>
    <col min="9" max="9" width="13.42578125" style="2" customWidth="1"/>
    <col min="10" max="10" width="14.140625" style="2" customWidth="1"/>
    <col min="11" max="11" width="13.7109375" style="2" customWidth="1"/>
    <col min="12" max="12" width="13.42578125" style="2" customWidth="1"/>
    <col min="13" max="13" width="10.85546875" style="2" customWidth="1"/>
    <col min="14" max="14" width="34.42578125" style="2" customWidth="1"/>
    <col min="15" max="16384" width="9.140625" style="2"/>
  </cols>
  <sheetData>
    <row r="1" spans="1:15" ht="15" customHeight="1">
      <c r="A1" s="573"/>
      <c r="B1" s="573"/>
      <c r="C1" s="573"/>
      <c r="D1" s="573"/>
      <c r="E1" s="573"/>
      <c r="F1" s="574"/>
      <c r="G1" s="575"/>
      <c r="H1" s="576"/>
      <c r="I1" s="577"/>
      <c r="J1" s="578" t="s">
        <v>181</v>
      </c>
      <c r="K1" s="578"/>
      <c r="L1" s="578"/>
      <c r="M1" s="573"/>
      <c r="N1" s="573"/>
      <c r="O1" s="573"/>
    </row>
    <row r="2" spans="1:15" ht="14.25" customHeight="1">
      <c r="A2" s="573"/>
      <c r="B2" s="573"/>
      <c r="C2" s="573"/>
      <c r="D2" s="573"/>
      <c r="E2" s="573"/>
      <c r="F2" s="574"/>
      <c r="G2" s="573"/>
      <c r="H2" s="576"/>
      <c r="I2" s="579"/>
      <c r="J2" s="578" t="s">
        <v>182</v>
      </c>
      <c r="K2" s="578"/>
      <c r="L2" s="578"/>
      <c r="M2" s="573"/>
      <c r="N2" s="573"/>
      <c r="O2" s="573"/>
    </row>
    <row r="3" spans="1:15" ht="13.5" customHeight="1">
      <c r="A3" s="573"/>
      <c r="B3" s="573"/>
      <c r="C3" s="573"/>
      <c r="D3" s="573"/>
      <c r="E3" s="573"/>
      <c r="F3" s="574"/>
      <c r="G3" s="573"/>
      <c r="H3" s="580"/>
      <c r="I3" s="576"/>
      <c r="J3" s="578" t="s">
        <v>183</v>
      </c>
      <c r="K3" s="578"/>
      <c r="L3" s="578"/>
      <c r="M3" s="573"/>
      <c r="N3" s="573"/>
      <c r="O3" s="573"/>
    </row>
    <row r="4" spans="1:15" ht="14.25" customHeight="1">
      <c r="A4" s="573"/>
      <c r="B4" s="573"/>
      <c r="C4" s="573"/>
      <c r="D4" s="573"/>
      <c r="E4" s="573"/>
      <c r="F4" s="574"/>
      <c r="G4" s="581" t="s">
        <v>1</v>
      </c>
      <c r="H4" s="576"/>
      <c r="I4" s="579"/>
      <c r="J4" s="578" t="s">
        <v>184</v>
      </c>
      <c r="K4" s="578"/>
      <c r="L4" s="578"/>
      <c r="M4" s="573"/>
      <c r="N4" s="573"/>
      <c r="O4" s="573"/>
    </row>
    <row r="5" spans="1:15" ht="12" customHeight="1">
      <c r="A5" s="573"/>
      <c r="B5" s="573"/>
      <c r="C5" s="573"/>
      <c r="D5" s="573"/>
      <c r="E5" s="573"/>
      <c r="F5" s="574"/>
      <c r="G5" s="573"/>
      <c r="H5" s="576"/>
      <c r="I5" s="579"/>
      <c r="J5" s="578" t="s">
        <v>541</v>
      </c>
      <c r="K5" s="578"/>
      <c r="L5" s="578"/>
      <c r="M5" s="578"/>
      <c r="N5" s="573"/>
      <c r="O5" s="573"/>
    </row>
    <row r="6" spans="1:15" ht="40.5" customHeight="1">
      <c r="A6" s="573"/>
      <c r="B6" s="573"/>
      <c r="C6" s="573"/>
      <c r="D6" s="573"/>
      <c r="E6" s="573"/>
      <c r="F6" s="574"/>
      <c r="G6" s="574"/>
      <c r="H6" s="582" t="s">
        <v>542</v>
      </c>
      <c r="I6" s="582"/>
      <c r="J6" s="583"/>
      <c r="K6" s="583"/>
      <c r="L6" s="584"/>
      <c r="M6" s="573"/>
      <c r="N6" s="573"/>
      <c r="O6" s="573"/>
    </row>
    <row r="7" spans="1:15" ht="18.75" customHeight="1">
      <c r="A7" s="1115" t="s">
        <v>2</v>
      </c>
      <c r="B7" s="1116"/>
      <c r="C7" s="1116"/>
      <c r="D7" s="1116"/>
      <c r="E7" s="1116"/>
      <c r="F7" s="1117"/>
      <c r="G7" s="1116"/>
      <c r="H7" s="1116"/>
      <c r="I7" s="1116"/>
      <c r="J7" s="1116"/>
      <c r="K7" s="1116"/>
      <c r="L7" s="1116"/>
      <c r="M7" s="573"/>
      <c r="N7" s="573"/>
      <c r="O7" s="573"/>
    </row>
    <row r="8" spans="1:15" ht="14.25" customHeight="1">
      <c r="A8" s="585"/>
      <c r="B8" s="586"/>
      <c r="C8" s="586"/>
      <c r="D8" s="586"/>
      <c r="E8" s="586"/>
      <c r="F8" s="587"/>
      <c r="G8" s="1118" t="s">
        <v>3</v>
      </c>
      <c r="H8" s="1118"/>
      <c r="I8" s="1118"/>
      <c r="J8" s="1118"/>
      <c r="K8" s="1118"/>
      <c r="L8" s="586"/>
      <c r="M8" s="573"/>
      <c r="N8" s="573"/>
      <c r="O8" s="573"/>
    </row>
    <row r="9" spans="1:15" ht="16.5" customHeight="1">
      <c r="A9" s="1119" t="s">
        <v>543</v>
      </c>
      <c r="B9" s="1119"/>
      <c r="C9" s="1119"/>
      <c r="D9" s="1119"/>
      <c r="E9" s="1119"/>
      <c r="F9" s="1119"/>
      <c r="G9" s="1119"/>
      <c r="H9" s="1119"/>
      <c r="I9" s="1119"/>
      <c r="J9" s="1119"/>
      <c r="K9" s="1119"/>
      <c r="L9" s="1119"/>
      <c r="M9" s="573"/>
      <c r="N9" s="573"/>
      <c r="O9" s="573"/>
    </row>
    <row r="10" spans="1:15" ht="15.75" customHeight="1">
      <c r="A10" s="573"/>
      <c r="B10" s="573"/>
      <c r="C10" s="573"/>
      <c r="D10" s="573"/>
      <c r="E10" s="573"/>
      <c r="F10" s="574"/>
      <c r="G10" s="1120" t="s">
        <v>544</v>
      </c>
      <c r="H10" s="1120"/>
      <c r="I10" s="1120"/>
      <c r="J10" s="1120"/>
      <c r="K10" s="1120"/>
      <c r="L10" s="573"/>
      <c r="M10" s="573"/>
      <c r="N10" s="573"/>
      <c r="O10" s="573"/>
    </row>
    <row r="11" spans="1:15" ht="12" customHeight="1">
      <c r="A11" s="573"/>
      <c r="B11" s="573"/>
      <c r="C11" s="573"/>
      <c r="D11" s="573"/>
      <c r="E11" s="573"/>
      <c r="F11" s="574"/>
      <c r="G11" s="1121" t="s">
        <v>7</v>
      </c>
      <c r="H11" s="1121"/>
      <c r="I11" s="1121"/>
      <c r="J11" s="1121"/>
      <c r="K11" s="1121"/>
      <c r="L11" s="573"/>
      <c r="M11" s="573"/>
      <c r="N11" s="573"/>
      <c r="O11" s="573"/>
    </row>
    <row r="12" spans="1:15" ht="9" customHeight="1">
      <c r="A12" s="573"/>
      <c r="B12" s="573"/>
      <c r="C12" s="573"/>
      <c r="D12" s="573"/>
      <c r="E12" s="573"/>
      <c r="F12" s="574"/>
      <c r="G12" s="573"/>
      <c r="H12" s="573"/>
      <c r="I12" s="573"/>
      <c r="J12" s="573"/>
      <c r="K12" s="573"/>
      <c r="L12" s="573"/>
      <c r="M12" s="573"/>
      <c r="N12" s="573"/>
      <c r="O12" s="573"/>
    </row>
    <row r="13" spans="1:15" ht="12" customHeight="1">
      <c r="A13" s="573"/>
      <c r="B13" s="1119" t="s">
        <v>8</v>
      </c>
      <c r="C13" s="1119"/>
      <c r="D13" s="1119"/>
      <c r="E13" s="1119"/>
      <c r="F13" s="1119"/>
      <c r="G13" s="1119"/>
      <c r="H13" s="1119"/>
      <c r="I13" s="1119"/>
      <c r="J13" s="1119"/>
      <c r="K13" s="1119"/>
      <c r="L13" s="1119"/>
      <c r="M13" s="573"/>
      <c r="N13" s="573"/>
      <c r="O13" s="573"/>
    </row>
    <row r="14" spans="1:15" ht="12" customHeight="1">
      <c r="A14" s="573"/>
      <c r="B14" s="573"/>
      <c r="C14" s="573"/>
      <c r="D14" s="573"/>
      <c r="E14" s="573"/>
      <c r="F14" s="574"/>
      <c r="G14" s="573"/>
      <c r="H14" s="573"/>
      <c r="I14" s="573"/>
      <c r="J14" s="573"/>
      <c r="K14" s="574"/>
      <c r="L14" s="574"/>
      <c r="M14" s="573"/>
      <c r="N14" s="573"/>
      <c r="O14" s="573"/>
    </row>
    <row r="15" spans="1:15" ht="12.75" customHeight="1">
      <c r="A15" s="573"/>
      <c r="B15" s="573"/>
      <c r="C15" s="573"/>
      <c r="D15" s="573"/>
      <c r="E15" s="573"/>
      <c r="F15" s="574"/>
      <c r="G15" s="1112" t="s">
        <v>665</v>
      </c>
      <c r="H15" s="1112"/>
      <c r="I15" s="1112"/>
      <c r="J15" s="1112"/>
      <c r="K15" s="1112"/>
      <c r="L15" s="573"/>
      <c r="M15" s="573"/>
      <c r="N15" s="573"/>
      <c r="O15" s="573"/>
    </row>
    <row r="16" spans="1:15" ht="11.25" customHeight="1">
      <c r="A16" s="573"/>
      <c r="B16" s="573"/>
      <c r="C16" s="573"/>
      <c r="D16" s="573"/>
      <c r="E16" s="573"/>
      <c r="F16" s="574"/>
      <c r="G16" s="1113" t="s">
        <v>672</v>
      </c>
      <c r="H16" s="1113"/>
      <c r="I16" s="1113"/>
      <c r="J16" s="1113"/>
      <c r="K16" s="1113"/>
      <c r="L16" s="573"/>
      <c r="M16" s="573"/>
      <c r="N16" s="573"/>
      <c r="O16" s="573"/>
    </row>
    <row r="17" spans="1:15" ht="12.75" customHeight="1">
      <c r="A17" s="573"/>
      <c r="B17" s="579"/>
      <c r="C17" s="579"/>
      <c r="D17" s="579"/>
      <c r="E17" s="1114" t="s">
        <v>545</v>
      </c>
      <c r="F17" s="1114"/>
      <c r="G17" s="1114"/>
      <c r="H17" s="1114"/>
      <c r="I17" s="1114"/>
      <c r="J17" s="1114"/>
      <c r="K17" s="1114"/>
      <c r="L17" s="579"/>
      <c r="M17" s="573"/>
      <c r="N17" s="573"/>
      <c r="O17" s="573"/>
    </row>
    <row r="18" spans="1:15" ht="12" customHeight="1">
      <c r="A18" s="1122" t="s">
        <v>15</v>
      </c>
      <c r="B18" s="1122"/>
      <c r="C18" s="1122"/>
      <c r="D18" s="1122"/>
      <c r="E18" s="1122"/>
      <c r="F18" s="1122"/>
      <c r="G18" s="1122"/>
      <c r="H18" s="1122"/>
      <c r="I18" s="1122"/>
      <c r="J18" s="1122"/>
      <c r="K18" s="1122"/>
      <c r="L18" s="1122"/>
      <c r="M18" s="573"/>
      <c r="N18" s="573"/>
      <c r="O18" s="573"/>
    </row>
    <row r="19" spans="1:15" ht="12" customHeight="1">
      <c r="A19" s="573"/>
      <c r="B19" s="573"/>
      <c r="C19" s="573"/>
      <c r="D19" s="573"/>
      <c r="E19" s="573"/>
      <c r="F19" s="574"/>
      <c r="G19" s="573"/>
      <c r="H19" s="573"/>
      <c r="I19" s="573"/>
      <c r="J19" s="589"/>
      <c r="K19" s="590"/>
      <c r="L19" s="591" t="s">
        <v>11</v>
      </c>
      <c r="M19" s="573"/>
      <c r="N19" s="573"/>
      <c r="O19" s="573"/>
    </row>
    <row r="20" spans="1:15" ht="11.25" customHeight="1">
      <c r="A20" s="573"/>
      <c r="B20" s="573"/>
      <c r="C20" s="573"/>
      <c r="D20" s="573"/>
      <c r="E20" s="573"/>
      <c r="F20" s="574"/>
      <c r="G20" s="573"/>
      <c r="H20" s="573"/>
      <c r="I20" s="573"/>
      <c r="J20" s="592" t="s">
        <v>12</v>
      </c>
      <c r="K20" s="580"/>
      <c r="L20" s="593">
        <v>85</v>
      </c>
      <c r="M20" s="573"/>
      <c r="N20" s="573"/>
      <c r="O20" s="573"/>
    </row>
    <row r="21" spans="1:15" ht="12" customHeight="1">
      <c r="A21" s="573"/>
      <c r="B21" s="573"/>
      <c r="C21" s="573"/>
      <c r="D21" s="573"/>
      <c r="E21" s="578"/>
      <c r="F21" s="582"/>
      <c r="G21" s="573"/>
      <c r="H21" s="573"/>
      <c r="I21" s="594"/>
      <c r="J21" s="594"/>
      <c r="K21" s="595" t="s">
        <v>13</v>
      </c>
      <c r="L21" s="593"/>
      <c r="M21" s="573"/>
      <c r="N21" s="573"/>
      <c r="O21" s="573"/>
    </row>
    <row r="22" spans="1:15" ht="12.75" customHeight="1">
      <c r="A22" s="573"/>
      <c r="B22" s="573"/>
      <c r="C22" s="1134"/>
      <c r="D22" s="1135"/>
      <c r="E22" s="1135"/>
      <c r="F22" s="1136"/>
      <c r="G22" s="1135"/>
      <c r="H22" s="1135"/>
      <c r="I22" s="1135"/>
      <c r="J22" s="573"/>
      <c r="K22" s="595" t="s">
        <v>14</v>
      </c>
      <c r="L22" s="593" t="s">
        <v>546</v>
      </c>
      <c r="M22" s="573"/>
      <c r="N22" s="573"/>
      <c r="O22" s="573"/>
    </row>
    <row r="23" spans="1:15" ht="12" customHeight="1">
      <c r="A23" s="573"/>
      <c r="B23" s="573"/>
      <c r="C23" s="573"/>
      <c r="D23" s="573"/>
      <c r="E23" s="573"/>
      <c r="F23" s="574"/>
      <c r="G23" s="582"/>
      <c r="H23" s="597"/>
      <c r="I23" s="573"/>
      <c r="J23" s="598" t="s">
        <v>16</v>
      </c>
      <c r="K23" s="599"/>
      <c r="L23" s="593" t="s">
        <v>547</v>
      </c>
      <c r="M23" s="573"/>
      <c r="N23" s="573"/>
      <c r="O23" s="573"/>
    </row>
    <row r="24" spans="1:15" ht="12.75" customHeight="1">
      <c r="A24" s="573"/>
      <c r="B24" s="573"/>
      <c r="C24" s="573"/>
      <c r="D24" s="573"/>
      <c r="E24" s="573"/>
      <c r="F24" s="574"/>
      <c r="G24" s="600" t="s">
        <v>17</v>
      </c>
      <c r="H24" s="601"/>
      <c r="I24" s="602"/>
      <c r="J24" s="603"/>
      <c r="K24" s="604"/>
      <c r="L24" s="593" t="s">
        <v>548</v>
      </c>
      <c r="M24" s="573"/>
      <c r="N24" s="573"/>
      <c r="O24" s="573"/>
    </row>
    <row r="25" spans="1:15" ht="13.5" customHeight="1">
      <c r="A25" s="573"/>
      <c r="B25" s="573"/>
      <c r="C25" s="573"/>
      <c r="D25" s="573"/>
      <c r="E25" s="573"/>
      <c r="F25" s="574"/>
      <c r="G25" s="1123" t="s">
        <v>18</v>
      </c>
      <c r="H25" s="1123"/>
      <c r="I25" s="605" t="s">
        <v>549</v>
      </c>
      <c r="J25" s="606" t="s">
        <v>675</v>
      </c>
      <c r="K25" s="593" t="s">
        <v>550</v>
      </c>
      <c r="L25" s="593" t="s">
        <v>550</v>
      </c>
      <c r="M25" s="573"/>
      <c r="N25" s="573"/>
      <c r="O25" s="573"/>
    </row>
    <row r="26" spans="1:15" ht="14.25" customHeight="1">
      <c r="A26" s="607"/>
      <c r="B26" s="607"/>
      <c r="C26" s="607"/>
      <c r="D26" s="607"/>
      <c r="E26" s="607"/>
      <c r="F26" s="608"/>
      <c r="G26" s="609"/>
      <c r="H26" s="573"/>
      <c r="I26" s="609"/>
      <c r="J26" s="609"/>
      <c r="K26" s="610"/>
      <c r="L26" s="611" t="s">
        <v>186</v>
      </c>
      <c r="M26" s="573"/>
      <c r="N26" s="573"/>
      <c r="O26" s="573"/>
    </row>
    <row r="27" spans="1:15" ht="24" customHeight="1">
      <c r="A27" s="1124" t="s">
        <v>20</v>
      </c>
      <c r="B27" s="1125"/>
      <c r="C27" s="1125"/>
      <c r="D27" s="1125"/>
      <c r="E27" s="1125"/>
      <c r="F27" s="1125"/>
      <c r="G27" s="1128" t="s">
        <v>21</v>
      </c>
      <c r="H27" s="1130" t="s">
        <v>22</v>
      </c>
      <c r="I27" s="1132" t="s">
        <v>23</v>
      </c>
      <c r="J27" s="1133"/>
      <c r="K27" s="1145" t="s">
        <v>24</v>
      </c>
      <c r="L27" s="1140" t="s">
        <v>25</v>
      </c>
      <c r="M27" s="573"/>
      <c r="N27" s="573"/>
      <c r="O27" s="573"/>
    </row>
    <row r="28" spans="1:15" ht="46.5" customHeight="1">
      <c r="A28" s="1126"/>
      <c r="B28" s="1127"/>
      <c r="C28" s="1127"/>
      <c r="D28" s="1127"/>
      <c r="E28" s="1127"/>
      <c r="F28" s="1127"/>
      <c r="G28" s="1129"/>
      <c r="H28" s="1131"/>
      <c r="I28" s="612" t="s">
        <v>26</v>
      </c>
      <c r="J28" s="613" t="s">
        <v>27</v>
      </c>
      <c r="K28" s="1146"/>
      <c r="L28" s="1141"/>
      <c r="M28" s="573"/>
      <c r="N28" s="573"/>
      <c r="O28" s="573"/>
    </row>
    <row r="29" spans="1:15" ht="11.25" customHeight="1">
      <c r="A29" s="1142" t="s">
        <v>28</v>
      </c>
      <c r="B29" s="1143"/>
      <c r="C29" s="1143"/>
      <c r="D29" s="1143"/>
      <c r="E29" s="1143"/>
      <c r="F29" s="1144"/>
      <c r="G29" s="614">
        <v>2</v>
      </c>
      <c r="H29" s="615">
        <v>3</v>
      </c>
      <c r="I29" s="616" t="s">
        <v>29</v>
      </c>
      <c r="J29" s="617" t="s">
        <v>30</v>
      </c>
      <c r="K29" s="618">
        <v>6</v>
      </c>
      <c r="L29" s="618">
        <v>7</v>
      </c>
      <c r="M29" s="573"/>
      <c r="N29" s="573"/>
      <c r="O29" s="573"/>
    </row>
    <row r="30" spans="1:15" s="50" customFormat="1" ht="14.25" customHeight="1">
      <c r="A30" s="619">
        <v>2</v>
      </c>
      <c r="B30" s="619"/>
      <c r="C30" s="620"/>
      <c r="D30" s="621"/>
      <c r="E30" s="619"/>
      <c r="F30" s="622"/>
      <c r="G30" s="621" t="s">
        <v>31</v>
      </c>
      <c r="H30" s="614">
        <v>1</v>
      </c>
      <c r="I30" s="623">
        <v>9900</v>
      </c>
      <c r="J30" s="623">
        <v>2500</v>
      </c>
      <c r="K30" s="624">
        <v>2009.4</v>
      </c>
      <c r="L30" s="623">
        <v>2009.4</v>
      </c>
      <c r="M30" s="625"/>
      <c r="N30" s="626"/>
      <c r="O30" s="626"/>
    </row>
    <row r="31" spans="1:15" ht="16.5" customHeight="1">
      <c r="A31" s="619">
        <v>2</v>
      </c>
      <c r="B31" s="627">
        <v>1</v>
      </c>
      <c r="C31" s="628"/>
      <c r="D31" s="626"/>
      <c r="E31" s="629"/>
      <c r="F31" s="630"/>
      <c r="G31" s="631" t="s">
        <v>32</v>
      </c>
      <c r="H31" s="614">
        <v>2</v>
      </c>
      <c r="I31" s="623">
        <v>0</v>
      </c>
      <c r="J31" s="623">
        <v>0</v>
      </c>
      <c r="K31" s="632">
        <v>0</v>
      </c>
      <c r="L31" s="633">
        <v>0</v>
      </c>
      <c r="M31" s="573"/>
      <c r="N31" s="573"/>
      <c r="O31" s="573"/>
    </row>
    <row r="32" spans="1:15" ht="14.25" customHeight="1">
      <c r="A32" s="634">
        <v>2</v>
      </c>
      <c r="B32" s="634">
        <v>1</v>
      </c>
      <c r="C32" s="635">
        <v>1</v>
      </c>
      <c r="D32" s="636"/>
      <c r="E32" s="634"/>
      <c r="F32" s="637"/>
      <c r="G32" s="636" t="s">
        <v>33</v>
      </c>
      <c r="H32" s="614">
        <v>3</v>
      </c>
      <c r="I32" s="623">
        <v>0</v>
      </c>
      <c r="J32" s="623">
        <v>0</v>
      </c>
      <c r="K32" s="624">
        <v>0</v>
      </c>
      <c r="L32" s="623">
        <v>0</v>
      </c>
      <c r="M32" s="638"/>
      <c r="N32" s="573"/>
      <c r="O32" s="573"/>
    </row>
    <row r="33" spans="1:15" ht="13.5" customHeight="1">
      <c r="A33" s="639">
        <v>2</v>
      </c>
      <c r="B33" s="634">
        <v>1</v>
      </c>
      <c r="C33" s="635">
        <v>1</v>
      </c>
      <c r="D33" s="636">
        <v>1</v>
      </c>
      <c r="E33" s="634"/>
      <c r="F33" s="637"/>
      <c r="G33" s="636" t="s">
        <v>33</v>
      </c>
      <c r="H33" s="614">
        <v>4</v>
      </c>
      <c r="I33" s="623">
        <v>0</v>
      </c>
      <c r="J33" s="623">
        <v>0</v>
      </c>
      <c r="K33" s="623">
        <v>0</v>
      </c>
      <c r="L33" s="623">
        <v>0</v>
      </c>
      <c r="M33" s="638"/>
      <c r="N33" s="638"/>
      <c r="O33" s="573"/>
    </row>
    <row r="34" spans="1:15" ht="14.25" customHeight="1">
      <c r="A34" s="639">
        <v>2</v>
      </c>
      <c r="B34" s="634">
        <v>1</v>
      </c>
      <c r="C34" s="635">
        <v>1</v>
      </c>
      <c r="D34" s="636">
        <v>1</v>
      </c>
      <c r="E34" s="634">
        <v>1</v>
      </c>
      <c r="F34" s="637"/>
      <c r="G34" s="636" t="s">
        <v>35</v>
      </c>
      <c r="H34" s="614">
        <v>5</v>
      </c>
      <c r="I34" s="624">
        <v>0</v>
      </c>
      <c r="J34" s="624">
        <v>0</v>
      </c>
      <c r="K34" s="624">
        <v>0</v>
      </c>
      <c r="L34" s="624">
        <v>0</v>
      </c>
      <c r="M34" s="638"/>
      <c r="N34" s="638"/>
      <c r="O34" s="573"/>
    </row>
    <row r="35" spans="1:15" ht="14.25" customHeight="1">
      <c r="A35" s="639">
        <v>2</v>
      </c>
      <c r="B35" s="634">
        <v>1</v>
      </c>
      <c r="C35" s="635">
        <v>1</v>
      </c>
      <c r="D35" s="636">
        <v>1</v>
      </c>
      <c r="E35" s="634">
        <v>1</v>
      </c>
      <c r="F35" s="637">
        <v>1</v>
      </c>
      <c r="G35" s="636" t="s">
        <v>35</v>
      </c>
      <c r="H35" s="614">
        <v>6</v>
      </c>
      <c r="I35" s="640"/>
      <c r="J35" s="641"/>
      <c r="K35" s="641"/>
      <c r="L35" s="641"/>
      <c r="M35" s="638"/>
      <c r="N35" s="638"/>
      <c r="O35" s="573"/>
    </row>
    <row r="36" spans="1:15" ht="12.75" customHeight="1">
      <c r="A36" s="639">
        <v>2</v>
      </c>
      <c r="B36" s="634">
        <v>1</v>
      </c>
      <c r="C36" s="635">
        <v>1</v>
      </c>
      <c r="D36" s="636">
        <v>1</v>
      </c>
      <c r="E36" s="634">
        <v>2</v>
      </c>
      <c r="F36" s="637"/>
      <c r="G36" s="636" t="s">
        <v>36</v>
      </c>
      <c r="H36" s="614">
        <v>7</v>
      </c>
      <c r="I36" s="624">
        <v>0</v>
      </c>
      <c r="J36" s="624">
        <v>0</v>
      </c>
      <c r="K36" s="624">
        <v>0</v>
      </c>
      <c r="L36" s="624">
        <v>0</v>
      </c>
      <c r="M36" s="638"/>
      <c r="N36" s="638"/>
      <c r="O36" s="573"/>
    </row>
    <row r="37" spans="1:15" ht="12.75" customHeight="1">
      <c r="A37" s="639">
        <v>2</v>
      </c>
      <c r="B37" s="634">
        <v>1</v>
      </c>
      <c r="C37" s="635">
        <v>1</v>
      </c>
      <c r="D37" s="636">
        <v>1</v>
      </c>
      <c r="E37" s="634">
        <v>2</v>
      </c>
      <c r="F37" s="637">
        <v>1</v>
      </c>
      <c r="G37" s="636" t="s">
        <v>36</v>
      </c>
      <c r="H37" s="614">
        <v>8</v>
      </c>
      <c r="I37" s="641"/>
      <c r="J37" s="642"/>
      <c r="K37" s="641"/>
      <c r="L37" s="642"/>
      <c r="M37" s="638"/>
      <c r="N37" s="638"/>
      <c r="O37" s="573"/>
    </row>
    <row r="38" spans="1:15" ht="13.5" customHeight="1">
      <c r="A38" s="639">
        <v>2</v>
      </c>
      <c r="B38" s="634">
        <v>1</v>
      </c>
      <c r="C38" s="635">
        <v>2</v>
      </c>
      <c r="D38" s="636"/>
      <c r="E38" s="634"/>
      <c r="F38" s="637"/>
      <c r="G38" s="636" t="s">
        <v>37</v>
      </c>
      <c r="H38" s="614">
        <v>9</v>
      </c>
      <c r="I38" s="624">
        <v>0</v>
      </c>
      <c r="J38" s="623">
        <v>0</v>
      </c>
      <c r="K38" s="624">
        <v>0</v>
      </c>
      <c r="L38" s="623">
        <v>0</v>
      </c>
      <c r="M38" s="638"/>
      <c r="N38" s="638"/>
      <c r="O38" s="573"/>
    </row>
    <row r="39" spans="1:15" ht="15.75" customHeight="1">
      <c r="A39" s="639">
        <v>2</v>
      </c>
      <c r="B39" s="634">
        <v>1</v>
      </c>
      <c r="C39" s="635">
        <v>2</v>
      </c>
      <c r="D39" s="636">
        <v>1</v>
      </c>
      <c r="E39" s="634"/>
      <c r="F39" s="637"/>
      <c r="G39" s="636" t="s">
        <v>37</v>
      </c>
      <c r="H39" s="614">
        <v>10</v>
      </c>
      <c r="I39" s="624">
        <v>0</v>
      </c>
      <c r="J39" s="623">
        <v>0</v>
      </c>
      <c r="K39" s="623">
        <v>0</v>
      </c>
      <c r="L39" s="623">
        <v>0</v>
      </c>
      <c r="M39" s="638"/>
      <c r="N39" s="573"/>
      <c r="O39" s="573"/>
    </row>
    <row r="40" spans="1:15" ht="13.5" customHeight="1">
      <c r="A40" s="639">
        <v>2</v>
      </c>
      <c r="B40" s="634">
        <v>1</v>
      </c>
      <c r="C40" s="635">
        <v>2</v>
      </c>
      <c r="D40" s="636">
        <v>1</v>
      </c>
      <c r="E40" s="634">
        <v>1</v>
      </c>
      <c r="F40" s="637"/>
      <c r="G40" s="636" t="s">
        <v>37</v>
      </c>
      <c r="H40" s="614">
        <v>11</v>
      </c>
      <c r="I40" s="623">
        <v>0</v>
      </c>
      <c r="J40" s="623">
        <v>0</v>
      </c>
      <c r="K40" s="623">
        <v>0</v>
      </c>
      <c r="L40" s="623">
        <v>0</v>
      </c>
      <c r="M40" s="638"/>
      <c r="N40" s="638"/>
      <c r="O40" s="573"/>
    </row>
    <row r="41" spans="1:15" ht="14.25" customHeight="1">
      <c r="A41" s="639">
        <v>2</v>
      </c>
      <c r="B41" s="634">
        <v>1</v>
      </c>
      <c r="C41" s="635">
        <v>2</v>
      </c>
      <c r="D41" s="636">
        <v>1</v>
      </c>
      <c r="E41" s="634">
        <v>1</v>
      </c>
      <c r="F41" s="637">
        <v>1</v>
      </c>
      <c r="G41" s="636" t="s">
        <v>37</v>
      </c>
      <c r="H41" s="614">
        <v>12</v>
      </c>
      <c r="I41" s="642"/>
      <c r="J41" s="641"/>
      <c r="K41" s="641"/>
      <c r="L41" s="641"/>
      <c r="M41" s="638"/>
      <c r="N41" s="638"/>
      <c r="O41" s="573"/>
    </row>
    <row r="42" spans="1:15" ht="26.25" customHeight="1">
      <c r="A42" s="643">
        <v>2</v>
      </c>
      <c r="B42" s="644">
        <v>2</v>
      </c>
      <c r="C42" s="628"/>
      <c r="D42" s="626"/>
      <c r="E42" s="629"/>
      <c r="F42" s="630"/>
      <c r="G42" s="631" t="s">
        <v>551</v>
      </c>
      <c r="H42" s="614">
        <v>13</v>
      </c>
      <c r="I42" s="645">
        <v>0</v>
      </c>
      <c r="J42" s="646">
        <v>0</v>
      </c>
      <c r="K42" s="645">
        <v>0</v>
      </c>
      <c r="L42" s="645">
        <v>0</v>
      </c>
      <c r="M42" s="573"/>
      <c r="N42" s="573"/>
      <c r="O42" s="573"/>
    </row>
    <row r="43" spans="1:15" ht="27" customHeight="1">
      <c r="A43" s="639">
        <v>2</v>
      </c>
      <c r="B43" s="634">
        <v>2</v>
      </c>
      <c r="C43" s="635">
        <v>1</v>
      </c>
      <c r="D43" s="636"/>
      <c r="E43" s="634"/>
      <c r="F43" s="637"/>
      <c r="G43" s="626" t="s">
        <v>551</v>
      </c>
      <c r="H43" s="614">
        <v>14</v>
      </c>
      <c r="I43" s="623">
        <v>0</v>
      </c>
      <c r="J43" s="624">
        <v>0</v>
      </c>
      <c r="K43" s="623">
        <v>0</v>
      </c>
      <c r="L43" s="624">
        <v>0</v>
      </c>
      <c r="M43" s="638"/>
      <c r="N43" s="573"/>
      <c r="O43" s="638"/>
    </row>
    <row r="44" spans="1:15" ht="15.75" customHeight="1">
      <c r="A44" s="639">
        <v>2</v>
      </c>
      <c r="B44" s="634">
        <v>2</v>
      </c>
      <c r="C44" s="635">
        <v>1</v>
      </c>
      <c r="D44" s="636">
        <v>1</v>
      </c>
      <c r="E44" s="634"/>
      <c r="F44" s="637"/>
      <c r="G44" s="626" t="s">
        <v>551</v>
      </c>
      <c r="H44" s="614">
        <v>15</v>
      </c>
      <c r="I44" s="623">
        <v>0</v>
      </c>
      <c r="J44" s="624">
        <v>0</v>
      </c>
      <c r="K44" s="633">
        <v>0</v>
      </c>
      <c r="L44" s="633">
        <v>0</v>
      </c>
      <c r="M44" s="638"/>
      <c r="N44" s="638"/>
      <c r="O44" s="573"/>
    </row>
    <row r="45" spans="1:15" ht="24.75" customHeight="1">
      <c r="A45" s="647">
        <v>2</v>
      </c>
      <c r="B45" s="648">
        <v>2</v>
      </c>
      <c r="C45" s="649">
        <v>1</v>
      </c>
      <c r="D45" s="650">
        <v>1</v>
      </c>
      <c r="E45" s="648">
        <v>1</v>
      </c>
      <c r="F45" s="651"/>
      <c r="G45" s="626" t="s">
        <v>551</v>
      </c>
      <c r="H45" s="614">
        <v>16</v>
      </c>
      <c r="I45" s="652">
        <v>0</v>
      </c>
      <c r="J45" s="652">
        <v>0</v>
      </c>
      <c r="K45" s="653">
        <v>0</v>
      </c>
      <c r="L45" s="653">
        <v>0</v>
      </c>
      <c r="M45" s="638"/>
      <c r="N45" s="638"/>
      <c r="O45" s="573"/>
    </row>
    <row r="46" spans="1:15" ht="15.75" customHeight="1">
      <c r="A46" s="639">
        <v>2</v>
      </c>
      <c r="B46" s="634">
        <v>2</v>
      </c>
      <c r="C46" s="635">
        <v>1</v>
      </c>
      <c r="D46" s="636">
        <v>1</v>
      </c>
      <c r="E46" s="634">
        <v>1</v>
      </c>
      <c r="F46" s="654">
        <v>1</v>
      </c>
      <c r="G46" s="636" t="s">
        <v>552</v>
      </c>
      <c r="H46" s="614">
        <v>17</v>
      </c>
      <c r="I46" s="641"/>
      <c r="J46" s="641"/>
      <c r="K46" s="641"/>
      <c r="L46" s="641"/>
      <c r="M46" s="638"/>
      <c r="N46" s="638"/>
      <c r="O46" s="573"/>
    </row>
    <row r="47" spans="1:15" ht="26.25" customHeight="1">
      <c r="A47" s="639">
        <v>2</v>
      </c>
      <c r="B47" s="634">
        <v>2</v>
      </c>
      <c r="C47" s="635">
        <v>1</v>
      </c>
      <c r="D47" s="636">
        <v>1</v>
      </c>
      <c r="E47" s="634">
        <v>1</v>
      </c>
      <c r="F47" s="637">
        <v>2</v>
      </c>
      <c r="G47" s="636" t="s">
        <v>553</v>
      </c>
      <c r="H47" s="614">
        <v>18</v>
      </c>
      <c r="I47" s="641"/>
      <c r="J47" s="641"/>
      <c r="K47" s="641"/>
      <c r="L47" s="641"/>
      <c r="M47" s="638"/>
      <c r="N47" s="638"/>
      <c r="O47" s="573"/>
    </row>
    <row r="48" spans="1:15" ht="26.25" customHeight="1">
      <c r="A48" s="639">
        <v>2</v>
      </c>
      <c r="B48" s="634">
        <v>2</v>
      </c>
      <c r="C48" s="635">
        <v>1</v>
      </c>
      <c r="D48" s="636">
        <v>1</v>
      </c>
      <c r="E48" s="634">
        <v>1</v>
      </c>
      <c r="F48" s="637">
        <v>5</v>
      </c>
      <c r="G48" s="636" t="s">
        <v>554</v>
      </c>
      <c r="H48" s="614">
        <v>19</v>
      </c>
      <c r="I48" s="641"/>
      <c r="J48" s="641"/>
      <c r="K48" s="641"/>
      <c r="L48" s="641"/>
      <c r="M48" s="638"/>
      <c r="N48" s="638"/>
      <c r="O48" s="573"/>
    </row>
    <row r="49" spans="1:15" ht="27" customHeight="1">
      <c r="A49" s="639">
        <v>2</v>
      </c>
      <c r="B49" s="634">
        <v>2</v>
      </c>
      <c r="C49" s="635">
        <v>1</v>
      </c>
      <c r="D49" s="636">
        <v>1</v>
      </c>
      <c r="E49" s="634">
        <v>1</v>
      </c>
      <c r="F49" s="637">
        <v>6</v>
      </c>
      <c r="G49" s="636" t="s">
        <v>555</v>
      </c>
      <c r="H49" s="614">
        <v>20</v>
      </c>
      <c r="I49" s="641"/>
      <c r="J49" s="641"/>
      <c r="K49" s="641"/>
      <c r="L49" s="641"/>
      <c r="M49" s="638"/>
      <c r="N49" s="638"/>
      <c r="O49" s="573"/>
    </row>
    <row r="50" spans="1:15" ht="26.25" customHeight="1">
      <c r="A50" s="655">
        <v>2</v>
      </c>
      <c r="B50" s="629">
        <v>2</v>
      </c>
      <c r="C50" s="628">
        <v>1</v>
      </c>
      <c r="D50" s="626">
        <v>1</v>
      </c>
      <c r="E50" s="629">
        <v>1</v>
      </c>
      <c r="F50" s="630">
        <v>7</v>
      </c>
      <c r="G50" s="626" t="s">
        <v>556</v>
      </c>
      <c r="H50" s="614">
        <v>21</v>
      </c>
      <c r="I50" s="641"/>
      <c r="J50" s="641"/>
      <c r="K50" s="641"/>
      <c r="L50" s="641"/>
      <c r="M50" s="638"/>
      <c r="N50" s="638"/>
      <c r="O50" s="573"/>
    </row>
    <row r="51" spans="1:15" ht="12" customHeight="1">
      <c r="A51" s="639">
        <v>2</v>
      </c>
      <c r="B51" s="634">
        <v>2</v>
      </c>
      <c r="C51" s="635">
        <v>1</v>
      </c>
      <c r="D51" s="636">
        <v>1</v>
      </c>
      <c r="E51" s="634">
        <v>1</v>
      </c>
      <c r="F51" s="637">
        <v>11</v>
      </c>
      <c r="G51" s="636" t="s">
        <v>557</v>
      </c>
      <c r="H51" s="614">
        <v>22</v>
      </c>
      <c r="I51" s="642"/>
      <c r="J51" s="641"/>
      <c r="K51" s="641"/>
      <c r="L51" s="641"/>
      <c r="M51" s="638"/>
      <c r="N51" s="638"/>
      <c r="O51" s="573"/>
    </row>
    <row r="52" spans="1:15" ht="15.75" customHeight="1">
      <c r="A52" s="647">
        <v>2</v>
      </c>
      <c r="B52" s="656">
        <v>2</v>
      </c>
      <c r="C52" s="657">
        <v>1</v>
      </c>
      <c r="D52" s="657">
        <v>1</v>
      </c>
      <c r="E52" s="657">
        <v>1</v>
      </c>
      <c r="F52" s="658">
        <v>12</v>
      </c>
      <c r="G52" s="659" t="s">
        <v>558</v>
      </c>
      <c r="H52" s="614">
        <v>23</v>
      </c>
      <c r="I52" s="660"/>
      <c r="J52" s="641"/>
      <c r="K52" s="641"/>
      <c r="L52" s="641"/>
      <c r="M52" s="638"/>
      <c r="N52" s="638"/>
      <c r="O52" s="573"/>
    </row>
    <row r="53" spans="1:15" ht="25.5" customHeight="1">
      <c r="A53" s="639">
        <v>2</v>
      </c>
      <c r="B53" s="634">
        <v>2</v>
      </c>
      <c r="C53" s="635">
        <v>1</v>
      </c>
      <c r="D53" s="635">
        <v>1</v>
      </c>
      <c r="E53" s="635">
        <v>1</v>
      </c>
      <c r="F53" s="637">
        <v>14</v>
      </c>
      <c r="G53" s="661" t="s">
        <v>559</v>
      </c>
      <c r="H53" s="614">
        <v>24</v>
      </c>
      <c r="I53" s="642"/>
      <c r="J53" s="642"/>
      <c r="K53" s="642"/>
      <c r="L53" s="642"/>
      <c r="M53" s="638"/>
      <c r="N53" s="638"/>
      <c r="O53" s="573"/>
    </row>
    <row r="54" spans="1:15" ht="27.75" customHeight="1">
      <c r="A54" s="639">
        <v>2</v>
      </c>
      <c r="B54" s="634">
        <v>2</v>
      </c>
      <c r="C54" s="635">
        <v>1</v>
      </c>
      <c r="D54" s="635">
        <v>1</v>
      </c>
      <c r="E54" s="635">
        <v>1</v>
      </c>
      <c r="F54" s="637">
        <v>15</v>
      </c>
      <c r="G54" s="636" t="s">
        <v>560</v>
      </c>
      <c r="H54" s="614">
        <v>25</v>
      </c>
      <c r="I54" s="642"/>
      <c r="J54" s="641"/>
      <c r="K54" s="641"/>
      <c r="L54" s="641"/>
      <c r="M54" s="638"/>
      <c r="N54" s="638"/>
      <c r="O54" s="573"/>
    </row>
    <row r="55" spans="1:15" ht="15.75" customHeight="1">
      <c r="A55" s="639">
        <v>2</v>
      </c>
      <c r="B55" s="634">
        <v>2</v>
      </c>
      <c r="C55" s="635">
        <v>1</v>
      </c>
      <c r="D55" s="635">
        <v>1</v>
      </c>
      <c r="E55" s="635">
        <v>1</v>
      </c>
      <c r="F55" s="637">
        <v>16</v>
      </c>
      <c r="G55" s="636" t="s">
        <v>561</v>
      </c>
      <c r="H55" s="614">
        <v>26</v>
      </c>
      <c r="I55" s="642"/>
      <c r="J55" s="641"/>
      <c r="K55" s="641"/>
      <c r="L55" s="641"/>
      <c r="M55" s="638"/>
      <c r="N55" s="638"/>
      <c r="O55" s="573"/>
    </row>
    <row r="56" spans="1:15" ht="27.75" customHeight="1">
      <c r="A56" s="639">
        <v>2</v>
      </c>
      <c r="B56" s="634">
        <v>2</v>
      </c>
      <c r="C56" s="635">
        <v>1</v>
      </c>
      <c r="D56" s="635">
        <v>1</v>
      </c>
      <c r="E56" s="635">
        <v>1</v>
      </c>
      <c r="F56" s="637">
        <v>17</v>
      </c>
      <c r="G56" s="636" t="s">
        <v>562</v>
      </c>
      <c r="H56" s="614">
        <v>27</v>
      </c>
      <c r="I56" s="642"/>
      <c r="J56" s="642"/>
      <c r="K56" s="642"/>
      <c r="L56" s="642"/>
      <c r="M56" s="638"/>
      <c r="N56" s="638"/>
      <c r="O56" s="573"/>
    </row>
    <row r="57" spans="1:15" ht="14.25" customHeight="1">
      <c r="A57" s="639">
        <v>2</v>
      </c>
      <c r="B57" s="634">
        <v>2</v>
      </c>
      <c r="C57" s="635">
        <v>1</v>
      </c>
      <c r="D57" s="635">
        <v>1</v>
      </c>
      <c r="E57" s="635">
        <v>1</v>
      </c>
      <c r="F57" s="637">
        <v>20</v>
      </c>
      <c r="G57" s="636" t="s">
        <v>563</v>
      </c>
      <c r="H57" s="614">
        <v>28</v>
      </c>
      <c r="I57" s="642"/>
      <c r="J57" s="641"/>
      <c r="K57" s="641"/>
      <c r="L57" s="641"/>
      <c r="M57" s="638"/>
      <c r="N57" s="638"/>
      <c r="O57" s="573"/>
    </row>
    <row r="58" spans="1:15" ht="27.75" customHeight="1">
      <c r="A58" s="639">
        <v>2</v>
      </c>
      <c r="B58" s="634">
        <v>2</v>
      </c>
      <c r="C58" s="635">
        <v>1</v>
      </c>
      <c r="D58" s="635">
        <v>1</v>
      </c>
      <c r="E58" s="635">
        <v>1</v>
      </c>
      <c r="F58" s="637">
        <v>21</v>
      </c>
      <c r="G58" s="636" t="s">
        <v>564</v>
      </c>
      <c r="H58" s="614">
        <v>29</v>
      </c>
      <c r="I58" s="642"/>
      <c r="J58" s="641"/>
      <c r="K58" s="641"/>
      <c r="L58" s="641"/>
      <c r="M58" s="638"/>
      <c r="N58" s="638"/>
      <c r="O58" s="573"/>
    </row>
    <row r="59" spans="1:15" ht="12" customHeight="1">
      <c r="A59" s="639">
        <v>2</v>
      </c>
      <c r="B59" s="634">
        <v>2</v>
      </c>
      <c r="C59" s="635">
        <v>1</v>
      </c>
      <c r="D59" s="635">
        <v>1</v>
      </c>
      <c r="E59" s="635">
        <v>1</v>
      </c>
      <c r="F59" s="637">
        <v>22</v>
      </c>
      <c r="G59" s="636" t="s">
        <v>565</v>
      </c>
      <c r="H59" s="614">
        <v>30</v>
      </c>
      <c r="I59" s="642"/>
      <c r="J59" s="641"/>
      <c r="K59" s="641"/>
      <c r="L59" s="641"/>
      <c r="M59" s="638"/>
      <c r="N59" s="638"/>
      <c r="O59" s="573"/>
    </row>
    <row r="60" spans="1:15" ht="15" customHeight="1">
      <c r="A60" s="639">
        <v>2</v>
      </c>
      <c r="B60" s="634">
        <v>2</v>
      </c>
      <c r="C60" s="635">
        <v>1</v>
      </c>
      <c r="D60" s="635">
        <v>1</v>
      </c>
      <c r="E60" s="635">
        <v>1</v>
      </c>
      <c r="F60" s="637">
        <v>30</v>
      </c>
      <c r="G60" s="636" t="s">
        <v>566</v>
      </c>
      <c r="H60" s="614">
        <v>31</v>
      </c>
      <c r="I60" s="642"/>
      <c r="J60" s="641"/>
      <c r="K60" s="641"/>
      <c r="L60" s="641"/>
      <c r="M60" s="638"/>
      <c r="N60" s="638"/>
      <c r="O60" s="573"/>
    </row>
    <row r="61" spans="1:15" ht="14.25" customHeight="1">
      <c r="A61" s="662">
        <v>2</v>
      </c>
      <c r="B61" s="663">
        <v>3</v>
      </c>
      <c r="C61" s="627"/>
      <c r="D61" s="628"/>
      <c r="E61" s="628"/>
      <c r="F61" s="630"/>
      <c r="G61" s="664" t="s">
        <v>567</v>
      </c>
      <c r="H61" s="614">
        <v>32</v>
      </c>
      <c r="I61" s="645">
        <v>0</v>
      </c>
      <c r="J61" s="645">
        <v>0</v>
      </c>
      <c r="K61" s="645">
        <v>0</v>
      </c>
      <c r="L61" s="645">
        <v>0</v>
      </c>
      <c r="M61" s="573"/>
      <c r="N61" s="573"/>
      <c r="O61" s="573"/>
    </row>
    <row r="62" spans="1:15" ht="13.5" customHeight="1">
      <c r="A62" s="639">
        <v>2</v>
      </c>
      <c r="B62" s="634">
        <v>3</v>
      </c>
      <c r="C62" s="635">
        <v>1</v>
      </c>
      <c r="D62" s="635"/>
      <c r="E62" s="635"/>
      <c r="F62" s="637"/>
      <c r="G62" s="636" t="s">
        <v>58</v>
      </c>
      <c r="H62" s="614">
        <v>33</v>
      </c>
      <c r="I62" s="623">
        <v>0</v>
      </c>
      <c r="J62" s="665">
        <v>0</v>
      </c>
      <c r="K62" s="624">
        <v>0</v>
      </c>
      <c r="L62" s="623">
        <v>0</v>
      </c>
      <c r="M62" s="638"/>
      <c r="N62" s="573"/>
      <c r="O62" s="638"/>
    </row>
    <row r="63" spans="1:15" ht="15" customHeight="1">
      <c r="A63" s="639">
        <v>2</v>
      </c>
      <c r="B63" s="634">
        <v>3</v>
      </c>
      <c r="C63" s="635">
        <v>1</v>
      </c>
      <c r="D63" s="635">
        <v>1</v>
      </c>
      <c r="E63" s="635"/>
      <c r="F63" s="637"/>
      <c r="G63" s="636" t="s">
        <v>568</v>
      </c>
      <c r="H63" s="614">
        <v>34</v>
      </c>
      <c r="I63" s="623">
        <v>0</v>
      </c>
      <c r="J63" s="665">
        <v>0</v>
      </c>
      <c r="K63" s="624">
        <v>0</v>
      </c>
      <c r="L63" s="623">
        <v>0</v>
      </c>
      <c r="M63" s="638"/>
      <c r="N63" s="638"/>
      <c r="O63" s="573"/>
    </row>
    <row r="64" spans="1:15" ht="13.5" customHeight="1">
      <c r="A64" s="639">
        <v>2</v>
      </c>
      <c r="B64" s="634">
        <v>3</v>
      </c>
      <c r="C64" s="635">
        <v>1</v>
      </c>
      <c r="D64" s="635">
        <v>1</v>
      </c>
      <c r="E64" s="635">
        <v>1</v>
      </c>
      <c r="F64" s="637"/>
      <c r="G64" s="636" t="s">
        <v>568</v>
      </c>
      <c r="H64" s="614">
        <v>35</v>
      </c>
      <c r="I64" s="623">
        <v>0</v>
      </c>
      <c r="J64" s="665">
        <v>0</v>
      </c>
      <c r="K64" s="624">
        <v>0</v>
      </c>
      <c r="L64" s="623">
        <v>0</v>
      </c>
      <c r="M64" s="638"/>
      <c r="N64" s="638"/>
      <c r="O64" s="573"/>
    </row>
    <row r="65" spans="1:15" s="430" customFormat="1" ht="25.5" customHeight="1">
      <c r="A65" s="639">
        <v>2</v>
      </c>
      <c r="B65" s="634">
        <v>3</v>
      </c>
      <c r="C65" s="635">
        <v>1</v>
      </c>
      <c r="D65" s="635">
        <v>1</v>
      </c>
      <c r="E65" s="635">
        <v>1</v>
      </c>
      <c r="F65" s="637">
        <v>1</v>
      </c>
      <c r="G65" s="636" t="s">
        <v>60</v>
      </c>
      <c r="H65" s="614">
        <v>36</v>
      </c>
      <c r="I65" s="642"/>
      <c r="J65" s="642"/>
      <c r="K65" s="642"/>
      <c r="L65" s="642"/>
      <c r="M65" s="638"/>
      <c r="N65" s="638"/>
      <c r="O65" s="666"/>
    </row>
    <row r="66" spans="1:15" ht="19.5" customHeight="1">
      <c r="A66" s="639">
        <v>2</v>
      </c>
      <c r="B66" s="629">
        <v>3</v>
      </c>
      <c r="C66" s="628">
        <v>1</v>
      </c>
      <c r="D66" s="628">
        <v>1</v>
      </c>
      <c r="E66" s="628">
        <v>1</v>
      </c>
      <c r="F66" s="630">
        <v>2</v>
      </c>
      <c r="G66" s="626" t="s">
        <v>61</v>
      </c>
      <c r="H66" s="614">
        <v>37</v>
      </c>
      <c r="I66" s="640"/>
      <c r="J66" s="640"/>
      <c r="K66" s="640"/>
      <c r="L66" s="640"/>
      <c r="M66" s="638"/>
      <c r="N66" s="638"/>
      <c r="O66" s="573"/>
    </row>
    <row r="67" spans="1:15" ht="16.5" customHeight="1">
      <c r="A67" s="634">
        <v>2</v>
      </c>
      <c r="B67" s="635">
        <v>3</v>
      </c>
      <c r="C67" s="635">
        <v>1</v>
      </c>
      <c r="D67" s="635">
        <v>1</v>
      </c>
      <c r="E67" s="635">
        <v>1</v>
      </c>
      <c r="F67" s="637">
        <v>3</v>
      </c>
      <c r="G67" s="636" t="s">
        <v>62</v>
      </c>
      <c r="H67" s="614">
        <v>38</v>
      </c>
      <c r="I67" s="642"/>
      <c r="J67" s="642"/>
      <c r="K67" s="642"/>
      <c r="L67" s="642"/>
      <c r="M67" s="638"/>
      <c r="N67" s="638"/>
      <c r="O67" s="573"/>
    </row>
    <row r="68" spans="1:15" ht="29.25" customHeight="1">
      <c r="A68" s="629">
        <v>2</v>
      </c>
      <c r="B68" s="628">
        <v>3</v>
      </c>
      <c r="C68" s="628">
        <v>1</v>
      </c>
      <c r="D68" s="628">
        <v>2</v>
      </c>
      <c r="E68" s="628"/>
      <c r="F68" s="630"/>
      <c r="G68" s="626" t="s">
        <v>569</v>
      </c>
      <c r="H68" s="614">
        <v>39</v>
      </c>
      <c r="I68" s="645">
        <v>0</v>
      </c>
      <c r="J68" s="667">
        <v>0</v>
      </c>
      <c r="K68" s="646">
        <v>0</v>
      </c>
      <c r="L68" s="646">
        <v>0</v>
      </c>
      <c r="M68" s="638"/>
      <c r="N68" s="638"/>
      <c r="O68" s="573"/>
    </row>
    <row r="69" spans="1:15" ht="27" customHeight="1">
      <c r="A69" s="648">
        <v>2</v>
      </c>
      <c r="B69" s="649">
        <v>3</v>
      </c>
      <c r="C69" s="649">
        <v>1</v>
      </c>
      <c r="D69" s="649">
        <v>2</v>
      </c>
      <c r="E69" s="649">
        <v>1</v>
      </c>
      <c r="F69" s="651"/>
      <c r="G69" s="626" t="s">
        <v>569</v>
      </c>
      <c r="H69" s="614">
        <v>40</v>
      </c>
      <c r="I69" s="633">
        <v>0</v>
      </c>
      <c r="J69" s="668">
        <v>0</v>
      </c>
      <c r="K69" s="632">
        <v>0</v>
      </c>
      <c r="L69" s="624">
        <v>0</v>
      </c>
      <c r="M69" s="638"/>
      <c r="N69" s="638"/>
      <c r="O69" s="573"/>
    </row>
    <row r="70" spans="1:15" s="430" customFormat="1" ht="27" customHeight="1">
      <c r="A70" s="634">
        <v>2</v>
      </c>
      <c r="B70" s="635">
        <v>3</v>
      </c>
      <c r="C70" s="635">
        <v>1</v>
      </c>
      <c r="D70" s="635">
        <v>2</v>
      </c>
      <c r="E70" s="635">
        <v>1</v>
      </c>
      <c r="F70" s="637">
        <v>1</v>
      </c>
      <c r="G70" s="639" t="s">
        <v>60</v>
      </c>
      <c r="H70" s="614">
        <v>41</v>
      </c>
      <c r="I70" s="642"/>
      <c r="J70" s="642"/>
      <c r="K70" s="642"/>
      <c r="L70" s="642"/>
      <c r="M70" s="638"/>
      <c r="N70" s="638"/>
      <c r="O70" s="666"/>
    </row>
    <row r="71" spans="1:15" ht="16.5" customHeight="1">
      <c r="A71" s="634">
        <v>2</v>
      </c>
      <c r="B71" s="635">
        <v>3</v>
      </c>
      <c r="C71" s="635">
        <v>1</v>
      </c>
      <c r="D71" s="635">
        <v>2</v>
      </c>
      <c r="E71" s="635">
        <v>1</v>
      </c>
      <c r="F71" s="637">
        <v>2</v>
      </c>
      <c r="G71" s="639" t="s">
        <v>61</v>
      </c>
      <c r="H71" s="614">
        <v>42</v>
      </c>
      <c r="I71" s="642"/>
      <c r="J71" s="642"/>
      <c r="K71" s="642"/>
      <c r="L71" s="642"/>
      <c r="M71" s="638"/>
      <c r="N71" s="638"/>
      <c r="O71" s="573"/>
    </row>
    <row r="72" spans="1:15" ht="15" customHeight="1">
      <c r="A72" s="634">
        <v>2</v>
      </c>
      <c r="B72" s="635">
        <v>3</v>
      </c>
      <c r="C72" s="635">
        <v>1</v>
      </c>
      <c r="D72" s="635">
        <v>2</v>
      </c>
      <c r="E72" s="635">
        <v>1</v>
      </c>
      <c r="F72" s="637">
        <v>3</v>
      </c>
      <c r="G72" s="639" t="s">
        <v>62</v>
      </c>
      <c r="H72" s="614">
        <v>43</v>
      </c>
      <c r="I72" s="642"/>
      <c r="J72" s="642"/>
      <c r="K72" s="642"/>
      <c r="L72" s="642"/>
      <c r="M72" s="638"/>
      <c r="N72" s="638"/>
      <c r="O72" s="573"/>
    </row>
    <row r="73" spans="1:15" ht="27.75" customHeight="1">
      <c r="A73" s="634">
        <v>2</v>
      </c>
      <c r="B73" s="635">
        <v>3</v>
      </c>
      <c r="C73" s="635">
        <v>1</v>
      </c>
      <c r="D73" s="635">
        <v>3</v>
      </c>
      <c r="E73" s="635"/>
      <c r="F73" s="637"/>
      <c r="G73" s="639" t="s">
        <v>570</v>
      </c>
      <c r="H73" s="614">
        <v>44</v>
      </c>
      <c r="I73" s="623">
        <v>0</v>
      </c>
      <c r="J73" s="665">
        <v>0</v>
      </c>
      <c r="K73" s="624">
        <v>0</v>
      </c>
      <c r="L73" s="624">
        <v>0</v>
      </c>
      <c r="M73" s="638"/>
      <c r="N73" s="638"/>
      <c r="O73" s="573"/>
    </row>
    <row r="74" spans="1:15" ht="26.25" customHeight="1">
      <c r="A74" s="634">
        <v>2</v>
      </c>
      <c r="B74" s="635">
        <v>3</v>
      </c>
      <c r="C74" s="635">
        <v>1</v>
      </c>
      <c r="D74" s="635">
        <v>3</v>
      </c>
      <c r="E74" s="635">
        <v>1</v>
      </c>
      <c r="F74" s="637"/>
      <c r="G74" s="639" t="s">
        <v>571</v>
      </c>
      <c r="H74" s="614">
        <v>45</v>
      </c>
      <c r="I74" s="623">
        <v>0</v>
      </c>
      <c r="J74" s="665">
        <v>0</v>
      </c>
      <c r="K74" s="624">
        <v>0</v>
      </c>
      <c r="L74" s="624">
        <v>0</v>
      </c>
      <c r="M74" s="638"/>
      <c r="N74" s="638"/>
      <c r="O74" s="573"/>
    </row>
    <row r="75" spans="1:15" ht="15" customHeight="1">
      <c r="A75" s="629">
        <v>2</v>
      </c>
      <c r="B75" s="628">
        <v>3</v>
      </c>
      <c r="C75" s="628">
        <v>1</v>
      </c>
      <c r="D75" s="628">
        <v>3</v>
      </c>
      <c r="E75" s="628">
        <v>1</v>
      </c>
      <c r="F75" s="630">
        <v>1</v>
      </c>
      <c r="G75" s="655" t="s">
        <v>572</v>
      </c>
      <c r="H75" s="614">
        <v>46</v>
      </c>
      <c r="I75" s="640"/>
      <c r="J75" s="640"/>
      <c r="K75" s="640"/>
      <c r="L75" s="640"/>
      <c r="M75" s="638"/>
      <c r="N75" s="638"/>
      <c r="O75" s="573"/>
    </row>
    <row r="76" spans="1:15" ht="16.5" customHeight="1">
      <c r="A76" s="634">
        <v>2</v>
      </c>
      <c r="B76" s="635">
        <v>3</v>
      </c>
      <c r="C76" s="635">
        <v>1</v>
      </c>
      <c r="D76" s="635">
        <v>3</v>
      </c>
      <c r="E76" s="635">
        <v>1</v>
      </c>
      <c r="F76" s="637">
        <v>2</v>
      </c>
      <c r="G76" s="639" t="s">
        <v>573</v>
      </c>
      <c r="H76" s="614">
        <v>47</v>
      </c>
      <c r="I76" s="642"/>
      <c r="J76" s="642"/>
      <c r="K76" s="642"/>
      <c r="L76" s="642"/>
      <c r="M76" s="638"/>
      <c r="N76" s="638"/>
      <c r="O76" s="573"/>
    </row>
    <row r="77" spans="1:15" ht="17.25" customHeight="1">
      <c r="A77" s="629">
        <v>2</v>
      </c>
      <c r="B77" s="628">
        <v>3</v>
      </c>
      <c r="C77" s="628">
        <v>1</v>
      </c>
      <c r="D77" s="628">
        <v>3</v>
      </c>
      <c r="E77" s="628">
        <v>1</v>
      </c>
      <c r="F77" s="630">
        <v>3</v>
      </c>
      <c r="G77" s="655" t="s">
        <v>574</v>
      </c>
      <c r="H77" s="614">
        <v>48</v>
      </c>
      <c r="I77" s="640"/>
      <c r="J77" s="640"/>
      <c r="K77" s="640"/>
      <c r="L77" s="640"/>
      <c r="M77" s="638"/>
      <c r="N77" s="638"/>
      <c r="O77" s="573"/>
    </row>
    <row r="78" spans="1:15" ht="12.75" customHeight="1">
      <c r="A78" s="629">
        <v>2</v>
      </c>
      <c r="B78" s="628">
        <v>3</v>
      </c>
      <c r="C78" s="628">
        <v>2</v>
      </c>
      <c r="D78" s="628"/>
      <c r="E78" s="628"/>
      <c r="F78" s="630"/>
      <c r="G78" s="655" t="s">
        <v>575</v>
      </c>
      <c r="H78" s="614">
        <v>49</v>
      </c>
      <c r="I78" s="623">
        <v>0</v>
      </c>
      <c r="J78" s="623">
        <v>0</v>
      </c>
      <c r="K78" s="623">
        <v>0</v>
      </c>
      <c r="L78" s="623">
        <v>0</v>
      </c>
      <c r="M78" s="573"/>
      <c r="N78" s="573"/>
      <c r="O78" s="573"/>
    </row>
    <row r="79" spans="1:15" ht="12" customHeight="1">
      <c r="A79" s="629">
        <v>2</v>
      </c>
      <c r="B79" s="628">
        <v>3</v>
      </c>
      <c r="C79" s="628">
        <v>2</v>
      </c>
      <c r="D79" s="628">
        <v>1</v>
      </c>
      <c r="E79" s="628"/>
      <c r="F79" s="630"/>
      <c r="G79" s="655" t="s">
        <v>575</v>
      </c>
      <c r="H79" s="614">
        <v>50</v>
      </c>
      <c r="I79" s="623">
        <v>0</v>
      </c>
      <c r="J79" s="623">
        <v>0</v>
      </c>
      <c r="K79" s="623">
        <v>0</v>
      </c>
      <c r="L79" s="623">
        <v>0</v>
      </c>
      <c r="M79" s="573"/>
      <c r="N79" s="573"/>
      <c r="O79" s="573"/>
    </row>
    <row r="80" spans="1:15" ht="15.75" customHeight="1">
      <c r="A80" s="629">
        <v>2</v>
      </c>
      <c r="B80" s="628">
        <v>3</v>
      </c>
      <c r="C80" s="628">
        <v>2</v>
      </c>
      <c r="D80" s="628">
        <v>1</v>
      </c>
      <c r="E80" s="628">
        <v>1</v>
      </c>
      <c r="F80" s="630"/>
      <c r="G80" s="655" t="s">
        <v>575</v>
      </c>
      <c r="H80" s="614">
        <v>51</v>
      </c>
      <c r="I80" s="623">
        <v>0</v>
      </c>
      <c r="J80" s="623">
        <v>0</v>
      </c>
      <c r="K80" s="623">
        <v>0</v>
      </c>
      <c r="L80" s="623">
        <v>0</v>
      </c>
      <c r="M80" s="573"/>
      <c r="N80" s="573"/>
      <c r="O80" s="573"/>
    </row>
    <row r="81" spans="1:15" ht="13.5" customHeight="1">
      <c r="A81" s="629">
        <v>2</v>
      </c>
      <c r="B81" s="628">
        <v>3</v>
      </c>
      <c r="C81" s="628">
        <v>2</v>
      </c>
      <c r="D81" s="628">
        <v>1</v>
      </c>
      <c r="E81" s="628">
        <v>1</v>
      </c>
      <c r="F81" s="630">
        <v>1</v>
      </c>
      <c r="G81" s="655" t="s">
        <v>575</v>
      </c>
      <c r="H81" s="614">
        <v>52</v>
      </c>
      <c r="I81" s="642"/>
      <c r="J81" s="642"/>
      <c r="K81" s="642"/>
      <c r="L81" s="642"/>
      <c r="M81" s="573"/>
      <c r="N81" s="573"/>
      <c r="O81" s="573"/>
    </row>
    <row r="82" spans="1:15" ht="16.5" customHeight="1">
      <c r="A82" s="619">
        <v>2</v>
      </c>
      <c r="B82" s="620">
        <v>4</v>
      </c>
      <c r="C82" s="620"/>
      <c r="D82" s="620"/>
      <c r="E82" s="620"/>
      <c r="F82" s="622"/>
      <c r="G82" s="669" t="s">
        <v>70</v>
      </c>
      <c r="H82" s="614">
        <v>53</v>
      </c>
      <c r="I82" s="623">
        <v>0</v>
      </c>
      <c r="J82" s="665">
        <v>0</v>
      </c>
      <c r="K82" s="624">
        <v>0</v>
      </c>
      <c r="L82" s="624">
        <v>0</v>
      </c>
      <c r="M82" s="573"/>
      <c r="N82" s="573"/>
      <c r="O82" s="573"/>
    </row>
    <row r="83" spans="1:15" ht="15.75" customHeight="1">
      <c r="A83" s="634">
        <v>2</v>
      </c>
      <c r="B83" s="635">
        <v>4</v>
      </c>
      <c r="C83" s="635">
        <v>1</v>
      </c>
      <c r="D83" s="635"/>
      <c r="E83" s="635"/>
      <c r="F83" s="637"/>
      <c r="G83" s="639" t="s">
        <v>71</v>
      </c>
      <c r="H83" s="614">
        <v>54</v>
      </c>
      <c r="I83" s="623">
        <v>0</v>
      </c>
      <c r="J83" s="665">
        <v>0</v>
      </c>
      <c r="K83" s="624">
        <v>0</v>
      </c>
      <c r="L83" s="624">
        <v>0</v>
      </c>
      <c r="M83" s="573"/>
      <c r="N83" s="573"/>
      <c r="O83" s="573"/>
    </row>
    <row r="84" spans="1:15" ht="17.25" customHeight="1">
      <c r="A84" s="634">
        <v>2</v>
      </c>
      <c r="B84" s="635">
        <v>4</v>
      </c>
      <c r="C84" s="635">
        <v>1</v>
      </c>
      <c r="D84" s="635">
        <v>1</v>
      </c>
      <c r="E84" s="635"/>
      <c r="F84" s="637"/>
      <c r="G84" s="639" t="s">
        <v>71</v>
      </c>
      <c r="H84" s="614">
        <v>55</v>
      </c>
      <c r="I84" s="623">
        <v>0</v>
      </c>
      <c r="J84" s="665">
        <v>0</v>
      </c>
      <c r="K84" s="624">
        <v>0</v>
      </c>
      <c r="L84" s="624">
        <v>0</v>
      </c>
      <c r="M84" s="573"/>
      <c r="N84" s="573"/>
      <c r="O84" s="573"/>
    </row>
    <row r="85" spans="1:15" ht="18" customHeight="1">
      <c r="A85" s="634">
        <v>2</v>
      </c>
      <c r="B85" s="635">
        <v>4</v>
      </c>
      <c r="C85" s="635">
        <v>1</v>
      </c>
      <c r="D85" s="635">
        <v>1</v>
      </c>
      <c r="E85" s="635">
        <v>1</v>
      </c>
      <c r="F85" s="637"/>
      <c r="G85" s="639" t="s">
        <v>71</v>
      </c>
      <c r="H85" s="614">
        <v>56</v>
      </c>
      <c r="I85" s="623">
        <v>0</v>
      </c>
      <c r="J85" s="665">
        <v>0</v>
      </c>
      <c r="K85" s="624">
        <v>0</v>
      </c>
      <c r="L85" s="624">
        <v>0</v>
      </c>
      <c r="M85" s="573"/>
      <c r="N85" s="573"/>
      <c r="O85" s="573"/>
    </row>
    <row r="86" spans="1:15" ht="14.25" customHeight="1">
      <c r="A86" s="634">
        <v>2</v>
      </c>
      <c r="B86" s="635">
        <v>4</v>
      </c>
      <c r="C86" s="635">
        <v>1</v>
      </c>
      <c r="D86" s="635">
        <v>1</v>
      </c>
      <c r="E86" s="635">
        <v>1</v>
      </c>
      <c r="F86" s="637">
        <v>1</v>
      </c>
      <c r="G86" s="639" t="s">
        <v>72</v>
      </c>
      <c r="H86" s="614">
        <v>57</v>
      </c>
      <c r="I86" s="642"/>
      <c r="J86" s="642"/>
      <c r="K86" s="642"/>
      <c r="L86" s="642"/>
      <c r="M86" s="573"/>
      <c r="N86" s="573"/>
      <c r="O86" s="573"/>
    </row>
    <row r="87" spans="1:15" ht="13.5" customHeight="1">
      <c r="A87" s="634">
        <v>2</v>
      </c>
      <c r="B87" s="634">
        <v>4</v>
      </c>
      <c r="C87" s="634">
        <v>1</v>
      </c>
      <c r="D87" s="635">
        <v>1</v>
      </c>
      <c r="E87" s="635">
        <v>1</v>
      </c>
      <c r="F87" s="670">
        <v>2</v>
      </c>
      <c r="G87" s="636" t="s">
        <v>73</v>
      </c>
      <c r="H87" s="614">
        <v>58</v>
      </c>
      <c r="I87" s="642"/>
      <c r="J87" s="642"/>
      <c r="K87" s="642"/>
      <c r="L87" s="642"/>
      <c r="M87" s="573"/>
      <c r="N87" s="573"/>
      <c r="O87" s="573"/>
    </row>
    <row r="88" spans="1:15" ht="12.75" customHeight="1">
      <c r="A88" s="634">
        <v>2</v>
      </c>
      <c r="B88" s="635">
        <v>4</v>
      </c>
      <c r="C88" s="634">
        <v>1</v>
      </c>
      <c r="D88" s="635">
        <v>1</v>
      </c>
      <c r="E88" s="635">
        <v>1</v>
      </c>
      <c r="F88" s="670">
        <v>3</v>
      </c>
      <c r="G88" s="636" t="s">
        <v>74</v>
      </c>
      <c r="H88" s="614">
        <v>59</v>
      </c>
      <c r="I88" s="642"/>
      <c r="J88" s="642"/>
      <c r="K88" s="642"/>
      <c r="L88" s="642"/>
      <c r="M88" s="573"/>
      <c r="N88" s="573"/>
      <c r="O88" s="573"/>
    </row>
    <row r="89" spans="1:15" ht="12.75" customHeight="1">
      <c r="A89" s="619">
        <v>2</v>
      </c>
      <c r="B89" s="620">
        <v>5</v>
      </c>
      <c r="C89" s="619"/>
      <c r="D89" s="620"/>
      <c r="E89" s="620"/>
      <c r="F89" s="671"/>
      <c r="G89" s="621" t="s">
        <v>75</v>
      </c>
      <c r="H89" s="614">
        <v>60</v>
      </c>
      <c r="I89" s="623">
        <v>0</v>
      </c>
      <c r="J89" s="665">
        <v>0</v>
      </c>
      <c r="K89" s="624">
        <v>0</v>
      </c>
      <c r="L89" s="624">
        <v>0</v>
      </c>
      <c r="M89" s="573"/>
      <c r="N89" s="573"/>
      <c r="O89" s="573"/>
    </row>
    <row r="90" spans="1:15" ht="12.75" customHeight="1">
      <c r="A90" s="629">
        <v>2</v>
      </c>
      <c r="B90" s="628">
        <v>5</v>
      </c>
      <c r="C90" s="629">
        <v>1</v>
      </c>
      <c r="D90" s="628"/>
      <c r="E90" s="628"/>
      <c r="F90" s="672"/>
      <c r="G90" s="626" t="s">
        <v>76</v>
      </c>
      <c r="H90" s="614">
        <v>61</v>
      </c>
      <c r="I90" s="645">
        <v>0</v>
      </c>
      <c r="J90" s="667">
        <v>0</v>
      </c>
      <c r="K90" s="646">
        <v>0</v>
      </c>
      <c r="L90" s="646">
        <v>0</v>
      </c>
      <c r="M90" s="573"/>
      <c r="N90" s="573"/>
      <c r="O90" s="573"/>
    </row>
    <row r="91" spans="1:15" ht="12.75" customHeight="1">
      <c r="A91" s="634">
        <v>2</v>
      </c>
      <c r="B91" s="635">
        <v>5</v>
      </c>
      <c r="C91" s="634">
        <v>1</v>
      </c>
      <c r="D91" s="635">
        <v>1</v>
      </c>
      <c r="E91" s="635"/>
      <c r="F91" s="670"/>
      <c r="G91" s="636" t="s">
        <v>76</v>
      </c>
      <c r="H91" s="614">
        <v>62</v>
      </c>
      <c r="I91" s="623">
        <v>0</v>
      </c>
      <c r="J91" s="665">
        <v>0</v>
      </c>
      <c r="K91" s="624">
        <v>0</v>
      </c>
      <c r="L91" s="624">
        <v>0</v>
      </c>
      <c r="M91" s="573"/>
      <c r="N91" s="573"/>
      <c r="O91" s="573"/>
    </row>
    <row r="92" spans="1:15" ht="12.75" customHeight="1">
      <c r="A92" s="634">
        <v>2</v>
      </c>
      <c r="B92" s="635">
        <v>5</v>
      </c>
      <c r="C92" s="634">
        <v>1</v>
      </c>
      <c r="D92" s="635">
        <v>1</v>
      </c>
      <c r="E92" s="635">
        <v>1</v>
      </c>
      <c r="F92" s="670"/>
      <c r="G92" s="636" t="s">
        <v>76</v>
      </c>
      <c r="H92" s="614">
        <v>63</v>
      </c>
      <c r="I92" s="623">
        <v>0</v>
      </c>
      <c r="J92" s="665">
        <v>0</v>
      </c>
      <c r="K92" s="624">
        <v>0</v>
      </c>
      <c r="L92" s="624">
        <v>0</v>
      </c>
      <c r="M92" s="573"/>
      <c r="N92" s="573"/>
      <c r="O92" s="573"/>
    </row>
    <row r="93" spans="1:15" ht="25.5" customHeight="1">
      <c r="A93" s="634">
        <v>2</v>
      </c>
      <c r="B93" s="635">
        <v>5</v>
      </c>
      <c r="C93" s="634">
        <v>1</v>
      </c>
      <c r="D93" s="635">
        <v>1</v>
      </c>
      <c r="E93" s="635">
        <v>1</v>
      </c>
      <c r="F93" s="670">
        <v>1</v>
      </c>
      <c r="G93" s="636" t="s">
        <v>576</v>
      </c>
      <c r="H93" s="614">
        <v>64</v>
      </c>
      <c r="I93" s="642"/>
      <c r="J93" s="642"/>
      <c r="K93" s="642"/>
      <c r="L93" s="642"/>
      <c r="M93" s="573"/>
      <c r="N93" s="573"/>
      <c r="O93" s="573"/>
    </row>
    <row r="94" spans="1:15" ht="15.75" customHeight="1">
      <c r="A94" s="634">
        <v>2</v>
      </c>
      <c r="B94" s="635">
        <v>5</v>
      </c>
      <c r="C94" s="634">
        <v>1</v>
      </c>
      <c r="D94" s="635">
        <v>1</v>
      </c>
      <c r="E94" s="635">
        <v>1</v>
      </c>
      <c r="F94" s="670">
        <v>2</v>
      </c>
      <c r="G94" s="636" t="s">
        <v>577</v>
      </c>
      <c r="H94" s="614">
        <v>65</v>
      </c>
      <c r="I94" s="642"/>
      <c r="J94" s="642"/>
      <c r="K94" s="642"/>
      <c r="L94" s="642"/>
      <c r="M94" s="573"/>
      <c r="N94" s="573"/>
      <c r="O94" s="573"/>
    </row>
    <row r="95" spans="1:15" ht="12" customHeight="1">
      <c r="A95" s="634">
        <v>2</v>
      </c>
      <c r="B95" s="635">
        <v>5</v>
      </c>
      <c r="C95" s="634">
        <v>2</v>
      </c>
      <c r="D95" s="635"/>
      <c r="E95" s="635"/>
      <c r="F95" s="670"/>
      <c r="G95" s="636" t="s">
        <v>79</v>
      </c>
      <c r="H95" s="614">
        <v>66</v>
      </c>
      <c r="I95" s="623">
        <v>0</v>
      </c>
      <c r="J95" s="665">
        <v>0</v>
      </c>
      <c r="K95" s="624">
        <v>0</v>
      </c>
      <c r="L95" s="623">
        <v>0</v>
      </c>
      <c r="M95" s="573"/>
      <c r="N95" s="573"/>
      <c r="O95" s="573"/>
    </row>
    <row r="96" spans="1:15" ht="15.75" customHeight="1">
      <c r="A96" s="639">
        <v>2</v>
      </c>
      <c r="B96" s="634">
        <v>5</v>
      </c>
      <c r="C96" s="635">
        <v>2</v>
      </c>
      <c r="D96" s="636">
        <v>1</v>
      </c>
      <c r="E96" s="634"/>
      <c r="F96" s="670"/>
      <c r="G96" s="636" t="s">
        <v>79</v>
      </c>
      <c r="H96" s="614">
        <v>67</v>
      </c>
      <c r="I96" s="623">
        <v>0</v>
      </c>
      <c r="J96" s="665">
        <v>0</v>
      </c>
      <c r="K96" s="624">
        <v>0</v>
      </c>
      <c r="L96" s="623">
        <v>0</v>
      </c>
      <c r="M96" s="573"/>
      <c r="N96" s="573"/>
      <c r="O96" s="573"/>
    </row>
    <row r="97" spans="1:15" ht="15" customHeight="1">
      <c r="A97" s="639">
        <v>2</v>
      </c>
      <c r="B97" s="634">
        <v>5</v>
      </c>
      <c r="C97" s="635">
        <v>2</v>
      </c>
      <c r="D97" s="636">
        <v>1</v>
      </c>
      <c r="E97" s="634">
        <v>1</v>
      </c>
      <c r="F97" s="670"/>
      <c r="G97" s="636" t="s">
        <v>79</v>
      </c>
      <c r="H97" s="614">
        <v>68</v>
      </c>
      <c r="I97" s="623">
        <v>0</v>
      </c>
      <c r="J97" s="665">
        <v>0</v>
      </c>
      <c r="K97" s="624">
        <v>0</v>
      </c>
      <c r="L97" s="623">
        <v>0</v>
      </c>
      <c r="M97" s="573"/>
      <c r="N97" s="573"/>
      <c r="O97" s="573"/>
    </row>
    <row r="98" spans="1:15" ht="25.5" customHeight="1">
      <c r="A98" s="639">
        <v>2</v>
      </c>
      <c r="B98" s="634">
        <v>5</v>
      </c>
      <c r="C98" s="635">
        <v>2</v>
      </c>
      <c r="D98" s="636">
        <v>1</v>
      </c>
      <c r="E98" s="634">
        <v>1</v>
      </c>
      <c r="F98" s="670">
        <v>1</v>
      </c>
      <c r="G98" s="636" t="s">
        <v>578</v>
      </c>
      <c r="H98" s="614">
        <v>69</v>
      </c>
      <c r="I98" s="642"/>
      <c r="J98" s="642"/>
      <c r="K98" s="642"/>
      <c r="L98" s="642"/>
      <c r="M98" s="573"/>
      <c r="N98" s="573"/>
      <c r="O98" s="573"/>
    </row>
    <row r="99" spans="1:15" ht="25.5" customHeight="1">
      <c r="A99" s="639">
        <v>2</v>
      </c>
      <c r="B99" s="634">
        <v>5</v>
      </c>
      <c r="C99" s="635">
        <v>2</v>
      </c>
      <c r="D99" s="636">
        <v>1</v>
      </c>
      <c r="E99" s="634">
        <v>1</v>
      </c>
      <c r="F99" s="670">
        <v>2</v>
      </c>
      <c r="G99" s="636" t="s">
        <v>579</v>
      </c>
      <c r="H99" s="614">
        <v>70</v>
      </c>
      <c r="I99" s="642"/>
      <c r="J99" s="642"/>
      <c r="K99" s="642"/>
      <c r="L99" s="642"/>
      <c r="M99" s="573"/>
      <c r="N99" s="573"/>
      <c r="O99" s="573"/>
    </row>
    <row r="100" spans="1:15" ht="28.5" customHeight="1">
      <c r="A100" s="639">
        <v>2</v>
      </c>
      <c r="B100" s="634">
        <v>5</v>
      </c>
      <c r="C100" s="635">
        <v>3</v>
      </c>
      <c r="D100" s="636"/>
      <c r="E100" s="634"/>
      <c r="F100" s="670"/>
      <c r="G100" s="636" t="s">
        <v>580</v>
      </c>
      <c r="H100" s="614">
        <v>71</v>
      </c>
      <c r="I100" s="623">
        <v>0</v>
      </c>
      <c r="J100" s="665">
        <v>0</v>
      </c>
      <c r="K100" s="624">
        <v>0</v>
      </c>
      <c r="L100" s="623">
        <v>0</v>
      </c>
      <c r="M100" s="573"/>
      <c r="N100" s="573"/>
      <c r="O100" s="573"/>
    </row>
    <row r="101" spans="1:15" ht="27" customHeight="1">
      <c r="A101" s="639">
        <v>2</v>
      </c>
      <c r="B101" s="634">
        <v>5</v>
      </c>
      <c r="C101" s="635">
        <v>3</v>
      </c>
      <c r="D101" s="636">
        <v>1</v>
      </c>
      <c r="E101" s="634"/>
      <c r="F101" s="670"/>
      <c r="G101" s="636" t="s">
        <v>581</v>
      </c>
      <c r="H101" s="614">
        <v>72</v>
      </c>
      <c r="I101" s="623">
        <v>0</v>
      </c>
      <c r="J101" s="665">
        <v>0</v>
      </c>
      <c r="K101" s="624">
        <v>0</v>
      </c>
      <c r="L101" s="623">
        <v>0</v>
      </c>
      <c r="M101" s="573"/>
      <c r="N101" s="573"/>
      <c r="O101" s="573"/>
    </row>
    <row r="102" spans="1:15" ht="30" customHeight="1">
      <c r="A102" s="647">
        <v>2</v>
      </c>
      <c r="B102" s="648">
        <v>5</v>
      </c>
      <c r="C102" s="649">
        <v>3</v>
      </c>
      <c r="D102" s="650">
        <v>1</v>
      </c>
      <c r="E102" s="648">
        <v>1</v>
      </c>
      <c r="F102" s="673"/>
      <c r="G102" s="650" t="s">
        <v>581</v>
      </c>
      <c r="H102" s="614">
        <v>73</v>
      </c>
      <c r="I102" s="633">
        <v>0</v>
      </c>
      <c r="J102" s="668">
        <v>0</v>
      </c>
      <c r="K102" s="632">
        <v>0</v>
      </c>
      <c r="L102" s="633">
        <v>0</v>
      </c>
      <c r="M102" s="573"/>
      <c r="N102" s="573"/>
      <c r="O102" s="573"/>
    </row>
    <row r="103" spans="1:15" ht="26.25" customHeight="1">
      <c r="A103" s="639">
        <v>2</v>
      </c>
      <c r="B103" s="634">
        <v>5</v>
      </c>
      <c r="C103" s="635">
        <v>3</v>
      </c>
      <c r="D103" s="636">
        <v>1</v>
      </c>
      <c r="E103" s="634">
        <v>1</v>
      </c>
      <c r="F103" s="670">
        <v>1</v>
      </c>
      <c r="G103" s="636" t="s">
        <v>581</v>
      </c>
      <c r="H103" s="614">
        <v>74</v>
      </c>
      <c r="I103" s="642"/>
      <c r="J103" s="642"/>
      <c r="K103" s="642"/>
      <c r="L103" s="642"/>
      <c r="M103" s="573"/>
      <c r="N103" s="573"/>
      <c r="O103" s="573"/>
    </row>
    <row r="104" spans="1:15" ht="26.25" customHeight="1">
      <c r="A104" s="647">
        <v>2</v>
      </c>
      <c r="B104" s="648">
        <v>5</v>
      </c>
      <c r="C104" s="649">
        <v>3</v>
      </c>
      <c r="D104" s="650">
        <v>1</v>
      </c>
      <c r="E104" s="648">
        <v>1</v>
      </c>
      <c r="F104" s="673">
        <v>2</v>
      </c>
      <c r="G104" s="650" t="s">
        <v>582</v>
      </c>
      <c r="H104" s="614">
        <v>75</v>
      </c>
      <c r="I104" s="642"/>
      <c r="J104" s="642"/>
      <c r="K104" s="642"/>
      <c r="L104" s="642"/>
      <c r="M104" s="573"/>
      <c r="N104" s="573"/>
      <c r="O104" s="573"/>
    </row>
    <row r="105" spans="1:15" ht="27.75" customHeight="1">
      <c r="A105" s="647">
        <v>2</v>
      </c>
      <c r="B105" s="648">
        <v>5</v>
      </c>
      <c r="C105" s="649">
        <v>3</v>
      </c>
      <c r="D105" s="650">
        <v>2</v>
      </c>
      <c r="E105" s="648"/>
      <c r="F105" s="673"/>
      <c r="G105" s="650" t="s">
        <v>241</v>
      </c>
      <c r="H105" s="614">
        <v>76</v>
      </c>
      <c r="I105" s="633">
        <v>0</v>
      </c>
      <c r="J105" s="633">
        <v>0</v>
      </c>
      <c r="K105" s="633">
        <v>0</v>
      </c>
      <c r="L105" s="633">
        <v>0</v>
      </c>
      <c r="M105" s="573"/>
      <c r="N105" s="573"/>
      <c r="O105" s="573"/>
    </row>
    <row r="106" spans="1:15" ht="25.5" customHeight="1">
      <c r="A106" s="647">
        <v>2</v>
      </c>
      <c r="B106" s="648">
        <v>5</v>
      </c>
      <c r="C106" s="649">
        <v>3</v>
      </c>
      <c r="D106" s="650">
        <v>2</v>
      </c>
      <c r="E106" s="648">
        <v>1</v>
      </c>
      <c r="F106" s="673"/>
      <c r="G106" s="650" t="s">
        <v>241</v>
      </c>
      <c r="H106" s="614">
        <v>77</v>
      </c>
      <c r="I106" s="633">
        <v>0</v>
      </c>
      <c r="J106" s="633">
        <v>0</v>
      </c>
      <c r="K106" s="633">
        <v>0</v>
      </c>
      <c r="L106" s="633">
        <v>0</v>
      </c>
      <c r="M106" s="573"/>
      <c r="N106" s="573"/>
      <c r="O106" s="573"/>
    </row>
    <row r="107" spans="1:15" ht="30" customHeight="1">
      <c r="A107" s="647">
        <v>2</v>
      </c>
      <c r="B107" s="648">
        <v>5</v>
      </c>
      <c r="C107" s="649">
        <v>3</v>
      </c>
      <c r="D107" s="650">
        <v>2</v>
      </c>
      <c r="E107" s="648">
        <v>1</v>
      </c>
      <c r="F107" s="673">
        <v>1</v>
      </c>
      <c r="G107" s="650" t="s">
        <v>241</v>
      </c>
      <c r="H107" s="614">
        <v>78</v>
      </c>
      <c r="I107" s="642"/>
      <c r="J107" s="642"/>
      <c r="K107" s="642"/>
      <c r="L107" s="642"/>
      <c r="M107" s="573"/>
      <c r="N107" s="573"/>
      <c r="O107" s="573"/>
    </row>
    <row r="108" spans="1:15" ht="18" customHeight="1">
      <c r="A108" s="647">
        <v>2</v>
      </c>
      <c r="B108" s="648">
        <v>5</v>
      </c>
      <c r="C108" s="649">
        <v>3</v>
      </c>
      <c r="D108" s="650">
        <v>2</v>
      </c>
      <c r="E108" s="648">
        <v>1</v>
      </c>
      <c r="F108" s="673">
        <v>2</v>
      </c>
      <c r="G108" s="650" t="s">
        <v>242</v>
      </c>
      <c r="H108" s="614">
        <v>79</v>
      </c>
      <c r="I108" s="642"/>
      <c r="J108" s="642"/>
      <c r="K108" s="642"/>
      <c r="L108" s="642"/>
      <c r="M108" s="573"/>
      <c r="N108" s="573"/>
      <c r="O108" s="573"/>
    </row>
    <row r="109" spans="1:15" ht="16.5" customHeight="1">
      <c r="A109" s="669">
        <v>2</v>
      </c>
      <c r="B109" s="619">
        <v>6</v>
      </c>
      <c r="C109" s="620"/>
      <c r="D109" s="621"/>
      <c r="E109" s="619"/>
      <c r="F109" s="671"/>
      <c r="G109" s="674" t="s">
        <v>81</v>
      </c>
      <c r="H109" s="614">
        <v>80</v>
      </c>
      <c r="I109" s="623">
        <v>0</v>
      </c>
      <c r="J109" s="665">
        <v>0</v>
      </c>
      <c r="K109" s="624">
        <v>0</v>
      </c>
      <c r="L109" s="623">
        <v>0</v>
      </c>
      <c r="M109" s="573"/>
      <c r="N109" s="573"/>
      <c r="O109" s="573"/>
    </row>
    <row r="110" spans="1:15" ht="14.25" customHeight="1">
      <c r="A110" s="647">
        <v>2</v>
      </c>
      <c r="B110" s="648">
        <v>6</v>
      </c>
      <c r="C110" s="649">
        <v>1</v>
      </c>
      <c r="D110" s="650"/>
      <c r="E110" s="648"/>
      <c r="F110" s="673"/>
      <c r="G110" s="650" t="s">
        <v>82</v>
      </c>
      <c r="H110" s="614">
        <v>81</v>
      </c>
      <c r="I110" s="633">
        <v>0</v>
      </c>
      <c r="J110" s="668">
        <v>0</v>
      </c>
      <c r="K110" s="632">
        <v>0</v>
      </c>
      <c r="L110" s="633">
        <v>0</v>
      </c>
      <c r="M110" s="573"/>
      <c r="N110" s="573"/>
      <c r="O110" s="573"/>
    </row>
    <row r="111" spans="1:15" ht="14.25" customHeight="1">
      <c r="A111" s="639">
        <v>2</v>
      </c>
      <c r="B111" s="634">
        <v>6</v>
      </c>
      <c r="C111" s="635">
        <v>1</v>
      </c>
      <c r="D111" s="636">
        <v>1</v>
      </c>
      <c r="E111" s="634"/>
      <c r="F111" s="670"/>
      <c r="G111" s="636" t="s">
        <v>82</v>
      </c>
      <c r="H111" s="614">
        <v>82</v>
      </c>
      <c r="I111" s="623">
        <v>0</v>
      </c>
      <c r="J111" s="665">
        <v>0</v>
      </c>
      <c r="K111" s="624">
        <v>0</v>
      </c>
      <c r="L111" s="623">
        <v>0</v>
      </c>
      <c r="M111" s="573"/>
      <c r="N111" s="573"/>
      <c r="O111" s="573"/>
    </row>
    <row r="112" spans="1:15" ht="12.75" customHeight="1">
      <c r="A112" s="639">
        <v>2</v>
      </c>
      <c r="B112" s="634">
        <v>6</v>
      </c>
      <c r="C112" s="635">
        <v>1</v>
      </c>
      <c r="D112" s="636">
        <v>1</v>
      </c>
      <c r="E112" s="634">
        <v>1</v>
      </c>
      <c r="F112" s="670"/>
      <c r="G112" s="636" t="s">
        <v>82</v>
      </c>
      <c r="H112" s="614">
        <v>83</v>
      </c>
      <c r="I112" s="623">
        <v>0</v>
      </c>
      <c r="J112" s="665">
        <v>0</v>
      </c>
      <c r="K112" s="624">
        <v>0</v>
      </c>
      <c r="L112" s="623">
        <v>0</v>
      </c>
      <c r="M112" s="573"/>
      <c r="N112" s="573"/>
      <c r="O112" s="573"/>
    </row>
    <row r="113" spans="1:15" ht="13.5" customHeight="1">
      <c r="A113" s="639">
        <v>2</v>
      </c>
      <c r="B113" s="634">
        <v>6</v>
      </c>
      <c r="C113" s="635">
        <v>1</v>
      </c>
      <c r="D113" s="636">
        <v>1</v>
      </c>
      <c r="E113" s="634">
        <v>1</v>
      </c>
      <c r="F113" s="670">
        <v>1</v>
      </c>
      <c r="G113" s="636" t="s">
        <v>83</v>
      </c>
      <c r="H113" s="614">
        <v>84</v>
      </c>
      <c r="I113" s="642"/>
      <c r="J113" s="642"/>
      <c r="K113" s="642"/>
      <c r="L113" s="642"/>
      <c r="M113" s="573"/>
      <c r="N113" s="573"/>
      <c r="O113" s="573"/>
    </row>
    <row r="114" spans="1:15" ht="12.75" customHeight="1">
      <c r="A114" s="655">
        <v>2</v>
      </c>
      <c r="B114" s="629">
        <v>6</v>
      </c>
      <c r="C114" s="628">
        <v>1</v>
      </c>
      <c r="D114" s="626">
        <v>1</v>
      </c>
      <c r="E114" s="629">
        <v>1</v>
      </c>
      <c r="F114" s="672">
        <v>2</v>
      </c>
      <c r="G114" s="626" t="s">
        <v>84</v>
      </c>
      <c r="H114" s="614">
        <v>85</v>
      </c>
      <c r="I114" s="640"/>
      <c r="J114" s="640"/>
      <c r="K114" s="640"/>
      <c r="L114" s="640"/>
      <c r="M114" s="573"/>
      <c r="N114" s="573"/>
      <c r="O114" s="573"/>
    </row>
    <row r="115" spans="1:15" ht="25.5" customHeight="1">
      <c r="A115" s="639">
        <v>2</v>
      </c>
      <c r="B115" s="634">
        <v>6</v>
      </c>
      <c r="C115" s="635">
        <v>2</v>
      </c>
      <c r="D115" s="636"/>
      <c r="E115" s="634"/>
      <c r="F115" s="670"/>
      <c r="G115" s="636" t="s">
        <v>583</v>
      </c>
      <c r="H115" s="614">
        <v>86</v>
      </c>
      <c r="I115" s="623">
        <v>0</v>
      </c>
      <c r="J115" s="665">
        <v>0</v>
      </c>
      <c r="K115" s="624">
        <v>0</v>
      </c>
      <c r="L115" s="623">
        <v>0</v>
      </c>
      <c r="M115" s="573"/>
      <c r="N115" s="573"/>
      <c r="O115" s="573"/>
    </row>
    <row r="116" spans="1:15" ht="14.25" customHeight="1">
      <c r="A116" s="639">
        <v>2</v>
      </c>
      <c r="B116" s="634">
        <v>6</v>
      </c>
      <c r="C116" s="635">
        <v>2</v>
      </c>
      <c r="D116" s="636">
        <v>1</v>
      </c>
      <c r="E116" s="634"/>
      <c r="F116" s="670"/>
      <c r="G116" s="636" t="s">
        <v>583</v>
      </c>
      <c r="H116" s="614">
        <v>87</v>
      </c>
      <c r="I116" s="623">
        <v>0</v>
      </c>
      <c r="J116" s="665">
        <v>0</v>
      </c>
      <c r="K116" s="624">
        <v>0</v>
      </c>
      <c r="L116" s="623">
        <v>0</v>
      </c>
      <c r="M116" s="573"/>
      <c r="N116" s="573"/>
      <c r="O116" s="573"/>
    </row>
    <row r="117" spans="1:15" ht="14.25" customHeight="1">
      <c r="A117" s="639">
        <v>2</v>
      </c>
      <c r="B117" s="634">
        <v>6</v>
      </c>
      <c r="C117" s="635">
        <v>2</v>
      </c>
      <c r="D117" s="636">
        <v>1</v>
      </c>
      <c r="E117" s="634">
        <v>1</v>
      </c>
      <c r="F117" s="670"/>
      <c r="G117" s="636" t="s">
        <v>583</v>
      </c>
      <c r="H117" s="614">
        <v>88</v>
      </c>
      <c r="I117" s="675">
        <v>0</v>
      </c>
      <c r="J117" s="676">
        <v>0</v>
      </c>
      <c r="K117" s="677">
        <v>0</v>
      </c>
      <c r="L117" s="675">
        <v>0</v>
      </c>
      <c r="M117" s="573"/>
      <c r="N117" s="573"/>
      <c r="O117" s="573"/>
    </row>
    <row r="118" spans="1:15" ht="25.5" customHeight="1">
      <c r="A118" s="639">
        <v>2</v>
      </c>
      <c r="B118" s="634">
        <v>6</v>
      </c>
      <c r="C118" s="635">
        <v>2</v>
      </c>
      <c r="D118" s="636">
        <v>1</v>
      </c>
      <c r="E118" s="634">
        <v>1</v>
      </c>
      <c r="F118" s="670">
        <v>1</v>
      </c>
      <c r="G118" s="636" t="s">
        <v>583</v>
      </c>
      <c r="H118" s="614">
        <v>89</v>
      </c>
      <c r="I118" s="642"/>
      <c r="J118" s="642"/>
      <c r="K118" s="642"/>
      <c r="L118" s="642"/>
      <c r="M118" s="573"/>
      <c r="N118" s="573"/>
      <c r="O118" s="573"/>
    </row>
    <row r="119" spans="1:15" ht="26.25" customHeight="1">
      <c r="A119" s="655">
        <v>2</v>
      </c>
      <c r="B119" s="629">
        <v>6</v>
      </c>
      <c r="C119" s="628">
        <v>3</v>
      </c>
      <c r="D119" s="626"/>
      <c r="E119" s="629"/>
      <c r="F119" s="672"/>
      <c r="G119" s="626" t="s">
        <v>86</v>
      </c>
      <c r="H119" s="614">
        <v>90</v>
      </c>
      <c r="I119" s="645">
        <v>0</v>
      </c>
      <c r="J119" s="667">
        <v>0</v>
      </c>
      <c r="K119" s="646">
        <v>0</v>
      </c>
      <c r="L119" s="645">
        <v>0</v>
      </c>
      <c r="M119" s="573"/>
      <c r="N119" s="573"/>
      <c r="O119" s="573"/>
    </row>
    <row r="120" spans="1:15" ht="25.5" customHeight="1">
      <c r="A120" s="639">
        <v>2</v>
      </c>
      <c r="B120" s="634">
        <v>6</v>
      </c>
      <c r="C120" s="635">
        <v>3</v>
      </c>
      <c r="D120" s="636">
        <v>1</v>
      </c>
      <c r="E120" s="634"/>
      <c r="F120" s="670"/>
      <c r="G120" s="636" t="s">
        <v>86</v>
      </c>
      <c r="H120" s="614">
        <v>91</v>
      </c>
      <c r="I120" s="623">
        <v>0</v>
      </c>
      <c r="J120" s="665">
        <v>0</v>
      </c>
      <c r="K120" s="624">
        <v>0</v>
      </c>
      <c r="L120" s="623">
        <v>0</v>
      </c>
      <c r="M120" s="573"/>
      <c r="N120" s="573"/>
      <c r="O120" s="573"/>
    </row>
    <row r="121" spans="1:15" ht="26.25" customHeight="1">
      <c r="A121" s="639">
        <v>2</v>
      </c>
      <c r="B121" s="634">
        <v>6</v>
      </c>
      <c r="C121" s="635">
        <v>3</v>
      </c>
      <c r="D121" s="636">
        <v>1</v>
      </c>
      <c r="E121" s="634">
        <v>1</v>
      </c>
      <c r="F121" s="670"/>
      <c r="G121" s="636" t="s">
        <v>86</v>
      </c>
      <c r="H121" s="614">
        <v>92</v>
      </c>
      <c r="I121" s="623">
        <v>0</v>
      </c>
      <c r="J121" s="665">
        <v>0</v>
      </c>
      <c r="K121" s="624">
        <v>0</v>
      </c>
      <c r="L121" s="623">
        <v>0</v>
      </c>
      <c r="M121" s="573"/>
      <c r="N121" s="573"/>
      <c r="O121" s="573"/>
    </row>
    <row r="122" spans="1:15" ht="27" customHeight="1">
      <c r="A122" s="639">
        <v>2</v>
      </c>
      <c r="B122" s="634">
        <v>6</v>
      </c>
      <c r="C122" s="635">
        <v>3</v>
      </c>
      <c r="D122" s="636">
        <v>1</v>
      </c>
      <c r="E122" s="634">
        <v>1</v>
      </c>
      <c r="F122" s="670">
        <v>1</v>
      </c>
      <c r="G122" s="636" t="s">
        <v>86</v>
      </c>
      <c r="H122" s="614">
        <v>93</v>
      </c>
      <c r="I122" s="642"/>
      <c r="J122" s="642"/>
      <c r="K122" s="642"/>
      <c r="L122" s="642"/>
      <c r="M122" s="573"/>
      <c r="N122" s="573"/>
      <c r="O122" s="573"/>
    </row>
    <row r="123" spans="1:15" ht="25.5" customHeight="1">
      <c r="A123" s="655">
        <v>2</v>
      </c>
      <c r="B123" s="629">
        <v>6</v>
      </c>
      <c r="C123" s="628">
        <v>4</v>
      </c>
      <c r="D123" s="626"/>
      <c r="E123" s="629"/>
      <c r="F123" s="672"/>
      <c r="G123" s="626" t="s">
        <v>87</v>
      </c>
      <c r="H123" s="614">
        <v>94</v>
      </c>
      <c r="I123" s="645">
        <v>0</v>
      </c>
      <c r="J123" s="667">
        <v>0</v>
      </c>
      <c r="K123" s="646">
        <v>0</v>
      </c>
      <c r="L123" s="645">
        <v>0</v>
      </c>
      <c r="M123" s="573"/>
      <c r="N123" s="573"/>
      <c r="O123" s="573"/>
    </row>
    <row r="124" spans="1:15" ht="27" customHeight="1">
      <c r="A124" s="639">
        <v>2</v>
      </c>
      <c r="B124" s="634">
        <v>6</v>
      </c>
      <c r="C124" s="635">
        <v>4</v>
      </c>
      <c r="D124" s="636">
        <v>1</v>
      </c>
      <c r="E124" s="634"/>
      <c r="F124" s="670"/>
      <c r="G124" s="636" t="s">
        <v>87</v>
      </c>
      <c r="H124" s="614">
        <v>95</v>
      </c>
      <c r="I124" s="623">
        <v>0</v>
      </c>
      <c r="J124" s="665">
        <v>0</v>
      </c>
      <c r="K124" s="624">
        <v>0</v>
      </c>
      <c r="L124" s="623">
        <v>0</v>
      </c>
      <c r="M124" s="573"/>
      <c r="N124" s="573"/>
      <c r="O124" s="573"/>
    </row>
    <row r="125" spans="1:15" ht="27" customHeight="1">
      <c r="A125" s="639">
        <v>2</v>
      </c>
      <c r="B125" s="634">
        <v>6</v>
      </c>
      <c r="C125" s="635">
        <v>4</v>
      </c>
      <c r="D125" s="636">
        <v>1</v>
      </c>
      <c r="E125" s="634">
        <v>1</v>
      </c>
      <c r="F125" s="670"/>
      <c r="G125" s="636" t="s">
        <v>87</v>
      </c>
      <c r="H125" s="614">
        <v>96</v>
      </c>
      <c r="I125" s="623">
        <v>0</v>
      </c>
      <c r="J125" s="665">
        <v>0</v>
      </c>
      <c r="K125" s="624">
        <v>0</v>
      </c>
      <c r="L125" s="623">
        <v>0</v>
      </c>
      <c r="M125" s="573"/>
      <c r="N125" s="573"/>
      <c r="O125" s="573"/>
    </row>
    <row r="126" spans="1:15" ht="27.75" customHeight="1">
      <c r="A126" s="639">
        <v>2</v>
      </c>
      <c r="B126" s="634">
        <v>6</v>
      </c>
      <c r="C126" s="635">
        <v>4</v>
      </c>
      <c r="D126" s="636">
        <v>1</v>
      </c>
      <c r="E126" s="634">
        <v>1</v>
      </c>
      <c r="F126" s="670">
        <v>1</v>
      </c>
      <c r="G126" s="636" t="s">
        <v>87</v>
      </c>
      <c r="H126" s="614">
        <v>97</v>
      </c>
      <c r="I126" s="642"/>
      <c r="J126" s="642"/>
      <c r="K126" s="642"/>
      <c r="L126" s="642"/>
      <c r="M126" s="573"/>
      <c r="N126" s="573"/>
      <c r="O126" s="573"/>
    </row>
    <row r="127" spans="1:15" ht="27" customHeight="1">
      <c r="A127" s="647">
        <v>2</v>
      </c>
      <c r="B127" s="656">
        <v>6</v>
      </c>
      <c r="C127" s="657">
        <v>5</v>
      </c>
      <c r="D127" s="659"/>
      <c r="E127" s="656"/>
      <c r="F127" s="678"/>
      <c r="G127" s="659" t="s">
        <v>584</v>
      </c>
      <c r="H127" s="614">
        <v>98</v>
      </c>
      <c r="I127" s="652">
        <v>0</v>
      </c>
      <c r="J127" s="679">
        <v>0</v>
      </c>
      <c r="K127" s="653">
        <v>0</v>
      </c>
      <c r="L127" s="652">
        <v>0</v>
      </c>
      <c r="M127" s="573"/>
      <c r="N127" s="573"/>
      <c r="O127" s="573"/>
    </row>
    <row r="128" spans="1:15" ht="29.25" customHeight="1">
      <c r="A128" s="639">
        <v>2</v>
      </c>
      <c r="B128" s="634">
        <v>6</v>
      </c>
      <c r="C128" s="635">
        <v>5</v>
      </c>
      <c r="D128" s="636">
        <v>1</v>
      </c>
      <c r="E128" s="634"/>
      <c r="F128" s="670"/>
      <c r="G128" s="659" t="s">
        <v>585</v>
      </c>
      <c r="H128" s="614">
        <v>99</v>
      </c>
      <c r="I128" s="623">
        <v>0</v>
      </c>
      <c r="J128" s="665">
        <v>0</v>
      </c>
      <c r="K128" s="624">
        <v>0</v>
      </c>
      <c r="L128" s="623">
        <v>0</v>
      </c>
      <c r="M128" s="573"/>
      <c r="N128" s="573"/>
      <c r="O128" s="573"/>
    </row>
    <row r="129" spans="1:15" ht="25.5" customHeight="1">
      <c r="A129" s="639">
        <v>2</v>
      </c>
      <c r="B129" s="634">
        <v>6</v>
      </c>
      <c r="C129" s="635">
        <v>5</v>
      </c>
      <c r="D129" s="636">
        <v>1</v>
      </c>
      <c r="E129" s="634">
        <v>1</v>
      </c>
      <c r="F129" s="670"/>
      <c r="G129" s="659" t="s">
        <v>584</v>
      </c>
      <c r="H129" s="614">
        <v>100</v>
      </c>
      <c r="I129" s="623">
        <v>0</v>
      </c>
      <c r="J129" s="665">
        <v>0</v>
      </c>
      <c r="K129" s="624">
        <v>0</v>
      </c>
      <c r="L129" s="623">
        <v>0</v>
      </c>
      <c r="M129" s="573"/>
      <c r="N129" s="573"/>
      <c r="O129" s="573"/>
    </row>
    <row r="130" spans="1:15" ht="27.75" customHeight="1">
      <c r="A130" s="634">
        <v>2</v>
      </c>
      <c r="B130" s="635">
        <v>6</v>
      </c>
      <c r="C130" s="634">
        <v>5</v>
      </c>
      <c r="D130" s="634">
        <v>1</v>
      </c>
      <c r="E130" s="636">
        <v>1</v>
      </c>
      <c r="F130" s="670">
        <v>1</v>
      </c>
      <c r="G130" s="659" t="s">
        <v>586</v>
      </c>
      <c r="H130" s="614">
        <v>101</v>
      </c>
      <c r="I130" s="642"/>
      <c r="J130" s="642"/>
      <c r="K130" s="642"/>
      <c r="L130" s="642"/>
      <c r="M130" s="573"/>
      <c r="N130" s="573"/>
      <c r="O130" s="573"/>
    </row>
    <row r="131" spans="1:15" ht="14.25" customHeight="1">
      <c r="A131" s="669">
        <v>2</v>
      </c>
      <c r="B131" s="619">
        <v>7</v>
      </c>
      <c r="C131" s="619"/>
      <c r="D131" s="620"/>
      <c r="E131" s="620"/>
      <c r="F131" s="622"/>
      <c r="G131" s="621" t="s">
        <v>89</v>
      </c>
      <c r="H131" s="614">
        <v>102</v>
      </c>
      <c r="I131" s="624">
        <v>9900</v>
      </c>
      <c r="J131" s="665">
        <v>2500</v>
      </c>
      <c r="K131" s="624">
        <v>2009.4</v>
      </c>
      <c r="L131" s="623">
        <v>2009.4</v>
      </c>
      <c r="M131" s="573"/>
      <c r="N131" s="573"/>
      <c r="O131" s="573"/>
    </row>
    <row r="132" spans="1:15" ht="12.75" customHeight="1">
      <c r="A132" s="639">
        <v>2</v>
      </c>
      <c r="B132" s="634">
        <v>7</v>
      </c>
      <c r="C132" s="634">
        <v>1</v>
      </c>
      <c r="D132" s="635"/>
      <c r="E132" s="635"/>
      <c r="F132" s="637"/>
      <c r="G132" s="636" t="s">
        <v>90</v>
      </c>
      <c r="H132" s="614">
        <v>103</v>
      </c>
      <c r="I132" s="624">
        <v>0</v>
      </c>
      <c r="J132" s="665">
        <v>0</v>
      </c>
      <c r="K132" s="624">
        <v>0</v>
      </c>
      <c r="L132" s="623">
        <v>0</v>
      </c>
      <c r="M132" s="573"/>
      <c r="N132" s="573"/>
      <c r="O132" s="573"/>
    </row>
    <row r="133" spans="1:15" ht="14.25" customHeight="1">
      <c r="A133" s="639">
        <v>2</v>
      </c>
      <c r="B133" s="634">
        <v>7</v>
      </c>
      <c r="C133" s="634">
        <v>1</v>
      </c>
      <c r="D133" s="635">
        <v>1</v>
      </c>
      <c r="E133" s="635"/>
      <c r="F133" s="637"/>
      <c r="G133" s="636" t="s">
        <v>90</v>
      </c>
      <c r="H133" s="614">
        <v>104</v>
      </c>
      <c r="I133" s="624">
        <v>0</v>
      </c>
      <c r="J133" s="665">
        <v>0</v>
      </c>
      <c r="K133" s="624">
        <v>0</v>
      </c>
      <c r="L133" s="623">
        <v>0</v>
      </c>
      <c r="M133" s="573"/>
      <c r="N133" s="573"/>
      <c r="O133" s="573"/>
    </row>
    <row r="134" spans="1:15" ht="15.75" customHeight="1">
      <c r="A134" s="639">
        <v>2</v>
      </c>
      <c r="B134" s="634">
        <v>7</v>
      </c>
      <c r="C134" s="634">
        <v>1</v>
      </c>
      <c r="D134" s="635">
        <v>1</v>
      </c>
      <c r="E134" s="635">
        <v>1</v>
      </c>
      <c r="F134" s="637"/>
      <c r="G134" s="636" t="s">
        <v>90</v>
      </c>
      <c r="H134" s="614">
        <v>105</v>
      </c>
      <c r="I134" s="624">
        <v>0</v>
      </c>
      <c r="J134" s="665">
        <v>0</v>
      </c>
      <c r="K134" s="624">
        <v>0</v>
      </c>
      <c r="L134" s="623">
        <v>0</v>
      </c>
      <c r="M134" s="573"/>
      <c r="N134" s="573"/>
      <c r="O134" s="573"/>
    </row>
    <row r="135" spans="1:15" ht="14.25" customHeight="1">
      <c r="A135" s="655">
        <v>2</v>
      </c>
      <c r="B135" s="629">
        <v>7</v>
      </c>
      <c r="C135" s="655">
        <v>1</v>
      </c>
      <c r="D135" s="634">
        <v>1</v>
      </c>
      <c r="E135" s="628">
        <v>1</v>
      </c>
      <c r="F135" s="630">
        <v>1</v>
      </c>
      <c r="G135" s="626" t="s">
        <v>91</v>
      </c>
      <c r="H135" s="614">
        <v>106</v>
      </c>
      <c r="I135" s="680"/>
      <c r="J135" s="680"/>
      <c r="K135" s="680"/>
      <c r="L135" s="680"/>
      <c r="M135" s="573"/>
      <c r="N135" s="573"/>
      <c r="O135" s="573"/>
    </row>
    <row r="136" spans="1:15" ht="14.25" customHeight="1">
      <c r="A136" s="634">
        <v>2</v>
      </c>
      <c r="B136" s="634">
        <v>7</v>
      </c>
      <c r="C136" s="639">
        <v>1</v>
      </c>
      <c r="D136" s="634">
        <v>1</v>
      </c>
      <c r="E136" s="635">
        <v>1</v>
      </c>
      <c r="F136" s="637">
        <v>2</v>
      </c>
      <c r="G136" s="636" t="s">
        <v>92</v>
      </c>
      <c r="H136" s="614">
        <v>107</v>
      </c>
      <c r="I136" s="641"/>
      <c r="J136" s="641"/>
      <c r="K136" s="641"/>
      <c r="L136" s="641"/>
      <c r="M136" s="573"/>
      <c r="N136" s="573"/>
      <c r="O136" s="573"/>
    </row>
    <row r="137" spans="1:15" ht="25.5" customHeight="1">
      <c r="A137" s="647">
        <v>2</v>
      </c>
      <c r="B137" s="648">
        <v>7</v>
      </c>
      <c r="C137" s="647">
        <v>2</v>
      </c>
      <c r="D137" s="648"/>
      <c r="E137" s="649"/>
      <c r="F137" s="651"/>
      <c r="G137" s="650" t="s">
        <v>587</v>
      </c>
      <c r="H137" s="614">
        <v>108</v>
      </c>
      <c r="I137" s="632">
        <v>9900</v>
      </c>
      <c r="J137" s="668">
        <v>2500</v>
      </c>
      <c r="K137" s="632">
        <v>2009.4</v>
      </c>
      <c r="L137" s="633">
        <v>2009.4</v>
      </c>
      <c r="M137" s="573"/>
      <c r="N137" s="573"/>
      <c r="O137" s="573"/>
    </row>
    <row r="138" spans="1:15" ht="25.5" customHeight="1">
      <c r="A138" s="639">
        <v>2</v>
      </c>
      <c r="B138" s="634">
        <v>7</v>
      </c>
      <c r="C138" s="639">
        <v>2</v>
      </c>
      <c r="D138" s="634">
        <v>1</v>
      </c>
      <c r="E138" s="635"/>
      <c r="F138" s="637"/>
      <c r="G138" s="636" t="s">
        <v>93</v>
      </c>
      <c r="H138" s="614">
        <v>109</v>
      </c>
      <c r="I138" s="624">
        <v>9900</v>
      </c>
      <c r="J138" s="665">
        <v>2500</v>
      </c>
      <c r="K138" s="624">
        <v>2009.4</v>
      </c>
      <c r="L138" s="623">
        <v>2009.4</v>
      </c>
      <c r="M138" s="573"/>
      <c r="N138" s="573"/>
      <c r="O138" s="573"/>
    </row>
    <row r="139" spans="1:15" ht="25.5" customHeight="1">
      <c r="A139" s="639">
        <v>2</v>
      </c>
      <c r="B139" s="634">
        <v>7</v>
      </c>
      <c r="C139" s="639">
        <v>2</v>
      </c>
      <c r="D139" s="634">
        <v>1</v>
      </c>
      <c r="E139" s="635">
        <v>1</v>
      </c>
      <c r="F139" s="637"/>
      <c r="G139" s="636" t="s">
        <v>93</v>
      </c>
      <c r="H139" s="614">
        <v>110</v>
      </c>
      <c r="I139" s="624">
        <v>9900</v>
      </c>
      <c r="J139" s="665">
        <v>2500</v>
      </c>
      <c r="K139" s="624">
        <v>2009.4</v>
      </c>
      <c r="L139" s="623">
        <v>2009.4</v>
      </c>
      <c r="M139" s="573"/>
      <c r="N139" s="573"/>
      <c r="O139" s="573"/>
    </row>
    <row r="140" spans="1:15" ht="12" customHeight="1">
      <c r="A140" s="639">
        <v>2</v>
      </c>
      <c r="B140" s="634">
        <v>7</v>
      </c>
      <c r="C140" s="639">
        <v>2</v>
      </c>
      <c r="D140" s="634">
        <v>1</v>
      </c>
      <c r="E140" s="635">
        <v>1</v>
      </c>
      <c r="F140" s="637">
        <v>1</v>
      </c>
      <c r="G140" s="636" t="s">
        <v>94</v>
      </c>
      <c r="H140" s="614">
        <v>111</v>
      </c>
      <c r="I140" s="641"/>
      <c r="J140" s="641"/>
      <c r="K140" s="641"/>
      <c r="L140" s="641"/>
      <c r="M140" s="573"/>
      <c r="N140" s="573"/>
      <c r="O140" s="573"/>
    </row>
    <row r="141" spans="1:15" ht="15" customHeight="1">
      <c r="A141" s="639">
        <v>2</v>
      </c>
      <c r="B141" s="634">
        <v>7</v>
      </c>
      <c r="C141" s="639">
        <v>2</v>
      </c>
      <c r="D141" s="634">
        <v>1</v>
      </c>
      <c r="E141" s="635">
        <v>1</v>
      </c>
      <c r="F141" s="637">
        <v>2</v>
      </c>
      <c r="G141" s="636" t="s">
        <v>95</v>
      </c>
      <c r="H141" s="614">
        <v>112</v>
      </c>
      <c r="I141" s="641">
        <v>9900</v>
      </c>
      <c r="J141" s="641">
        <v>2500</v>
      </c>
      <c r="K141" s="641">
        <v>2009.4</v>
      </c>
      <c r="L141" s="641">
        <v>2009.4</v>
      </c>
      <c r="M141" s="573"/>
      <c r="N141" s="573"/>
      <c r="O141" s="573"/>
    </row>
    <row r="142" spans="1:15" ht="15" customHeight="1">
      <c r="A142" s="639">
        <v>2</v>
      </c>
      <c r="B142" s="634">
        <v>7</v>
      </c>
      <c r="C142" s="639">
        <v>2</v>
      </c>
      <c r="D142" s="634">
        <v>2</v>
      </c>
      <c r="E142" s="635"/>
      <c r="F142" s="637"/>
      <c r="G142" s="636" t="s">
        <v>244</v>
      </c>
      <c r="H142" s="614">
        <v>113</v>
      </c>
      <c r="I142" s="624">
        <v>0</v>
      </c>
      <c r="J142" s="624">
        <v>0</v>
      </c>
      <c r="K142" s="624">
        <v>0</v>
      </c>
      <c r="L142" s="624">
        <v>0</v>
      </c>
      <c r="M142" s="573"/>
      <c r="N142" s="573"/>
      <c r="O142" s="573"/>
    </row>
    <row r="143" spans="1:15" ht="15" customHeight="1">
      <c r="A143" s="639">
        <v>2</v>
      </c>
      <c r="B143" s="634">
        <v>7</v>
      </c>
      <c r="C143" s="639">
        <v>2</v>
      </c>
      <c r="D143" s="634">
        <v>2</v>
      </c>
      <c r="E143" s="635">
        <v>1</v>
      </c>
      <c r="F143" s="637"/>
      <c r="G143" s="636" t="s">
        <v>244</v>
      </c>
      <c r="H143" s="614">
        <v>114</v>
      </c>
      <c r="I143" s="624">
        <v>0</v>
      </c>
      <c r="J143" s="624">
        <v>0</v>
      </c>
      <c r="K143" s="624">
        <v>0</v>
      </c>
      <c r="L143" s="624">
        <v>0</v>
      </c>
      <c r="M143" s="573"/>
      <c r="N143" s="573"/>
      <c r="O143" s="573"/>
    </row>
    <row r="144" spans="1:15" ht="15" customHeight="1">
      <c r="A144" s="639">
        <v>2</v>
      </c>
      <c r="B144" s="634">
        <v>7</v>
      </c>
      <c r="C144" s="639">
        <v>2</v>
      </c>
      <c r="D144" s="634">
        <v>2</v>
      </c>
      <c r="E144" s="635">
        <v>1</v>
      </c>
      <c r="F144" s="637">
        <v>1</v>
      </c>
      <c r="G144" s="636" t="s">
        <v>244</v>
      </c>
      <c r="H144" s="614">
        <v>115</v>
      </c>
      <c r="I144" s="641"/>
      <c r="J144" s="641"/>
      <c r="K144" s="641"/>
      <c r="L144" s="641"/>
      <c r="M144" s="573"/>
      <c r="N144" s="573"/>
      <c r="O144" s="573"/>
    </row>
    <row r="145" spans="1:15" ht="12.75" customHeight="1">
      <c r="A145" s="639">
        <v>2</v>
      </c>
      <c r="B145" s="634">
        <v>7</v>
      </c>
      <c r="C145" s="639">
        <v>3</v>
      </c>
      <c r="D145" s="634"/>
      <c r="E145" s="635"/>
      <c r="F145" s="637"/>
      <c r="G145" s="636" t="s">
        <v>96</v>
      </c>
      <c r="H145" s="614">
        <v>116</v>
      </c>
      <c r="I145" s="624">
        <v>0</v>
      </c>
      <c r="J145" s="665">
        <v>0</v>
      </c>
      <c r="K145" s="624">
        <v>0</v>
      </c>
      <c r="L145" s="623">
        <v>0</v>
      </c>
      <c r="M145" s="573"/>
      <c r="N145" s="573"/>
      <c r="O145" s="573"/>
    </row>
    <row r="146" spans="1:15" ht="12.75" customHeight="1">
      <c r="A146" s="647">
        <v>2</v>
      </c>
      <c r="B146" s="656">
        <v>7</v>
      </c>
      <c r="C146" s="681">
        <v>3</v>
      </c>
      <c r="D146" s="656">
        <v>1</v>
      </c>
      <c r="E146" s="657"/>
      <c r="F146" s="658"/>
      <c r="G146" s="659" t="s">
        <v>96</v>
      </c>
      <c r="H146" s="614">
        <v>117</v>
      </c>
      <c r="I146" s="653">
        <v>0</v>
      </c>
      <c r="J146" s="679">
        <v>0</v>
      </c>
      <c r="K146" s="653">
        <v>0</v>
      </c>
      <c r="L146" s="652">
        <v>0</v>
      </c>
      <c r="M146" s="573"/>
      <c r="N146" s="573"/>
      <c r="O146" s="573"/>
    </row>
    <row r="147" spans="1:15" ht="12.75" customHeight="1">
      <c r="A147" s="639">
        <v>2</v>
      </c>
      <c r="B147" s="634">
        <v>7</v>
      </c>
      <c r="C147" s="639">
        <v>3</v>
      </c>
      <c r="D147" s="634">
        <v>1</v>
      </c>
      <c r="E147" s="635">
        <v>1</v>
      </c>
      <c r="F147" s="637"/>
      <c r="G147" s="636" t="s">
        <v>96</v>
      </c>
      <c r="H147" s="614">
        <v>118</v>
      </c>
      <c r="I147" s="624">
        <v>0</v>
      </c>
      <c r="J147" s="665">
        <v>0</v>
      </c>
      <c r="K147" s="624">
        <v>0</v>
      </c>
      <c r="L147" s="623">
        <v>0</v>
      </c>
      <c r="M147" s="573"/>
      <c r="N147" s="573"/>
      <c r="O147" s="573"/>
    </row>
    <row r="148" spans="1:15" ht="12.75" customHeight="1">
      <c r="A148" s="655">
        <v>2</v>
      </c>
      <c r="B148" s="629">
        <v>7</v>
      </c>
      <c r="C148" s="655">
        <v>3</v>
      </c>
      <c r="D148" s="629">
        <v>1</v>
      </c>
      <c r="E148" s="628">
        <v>1</v>
      </c>
      <c r="F148" s="630">
        <v>1</v>
      </c>
      <c r="G148" s="626" t="s">
        <v>97</v>
      </c>
      <c r="H148" s="614">
        <v>119</v>
      </c>
      <c r="I148" s="680"/>
      <c r="J148" s="680"/>
      <c r="K148" s="680"/>
      <c r="L148" s="680"/>
      <c r="M148" s="573"/>
      <c r="N148" s="573"/>
      <c r="O148" s="573"/>
    </row>
    <row r="149" spans="1:15" ht="16.5" customHeight="1">
      <c r="A149" s="639">
        <v>2</v>
      </c>
      <c r="B149" s="634">
        <v>7</v>
      </c>
      <c r="C149" s="639">
        <v>3</v>
      </c>
      <c r="D149" s="634">
        <v>1</v>
      </c>
      <c r="E149" s="635">
        <v>1</v>
      </c>
      <c r="F149" s="637">
        <v>2</v>
      </c>
      <c r="G149" s="636" t="s">
        <v>98</v>
      </c>
      <c r="H149" s="614">
        <v>120</v>
      </c>
      <c r="I149" s="641"/>
      <c r="J149" s="642"/>
      <c r="K149" s="642"/>
      <c r="L149" s="642"/>
      <c r="M149" s="573"/>
      <c r="N149" s="573"/>
      <c r="O149" s="573"/>
    </row>
    <row r="150" spans="1:15" ht="15" customHeight="1">
      <c r="A150" s="669">
        <v>2</v>
      </c>
      <c r="B150" s="669">
        <v>8</v>
      </c>
      <c r="C150" s="619"/>
      <c r="D150" s="644"/>
      <c r="E150" s="627"/>
      <c r="F150" s="682"/>
      <c r="G150" s="631" t="s">
        <v>99</v>
      </c>
      <c r="H150" s="614">
        <v>121</v>
      </c>
      <c r="I150" s="646">
        <v>0</v>
      </c>
      <c r="J150" s="667">
        <v>0</v>
      </c>
      <c r="K150" s="646">
        <v>0</v>
      </c>
      <c r="L150" s="645">
        <v>0</v>
      </c>
      <c r="M150" s="573"/>
      <c r="N150" s="573"/>
      <c r="O150" s="573"/>
    </row>
    <row r="151" spans="1:15" ht="14.25" customHeight="1">
      <c r="A151" s="647">
        <v>2</v>
      </c>
      <c r="B151" s="647">
        <v>8</v>
      </c>
      <c r="C151" s="647">
        <v>1</v>
      </c>
      <c r="D151" s="648"/>
      <c r="E151" s="649"/>
      <c r="F151" s="651"/>
      <c r="G151" s="626" t="s">
        <v>99</v>
      </c>
      <c r="H151" s="614">
        <v>122</v>
      </c>
      <c r="I151" s="646">
        <v>0</v>
      </c>
      <c r="J151" s="667">
        <v>0</v>
      </c>
      <c r="K151" s="646">
        <v>0</v>
      </c>
      <c r="L151" s="645">
        <v>0</v>
      </c>
      <c r="M151" s="573"/>
      <c r="N151" s="573"/>
      <c r="O151" s="573"/>
    </row>
    <row r="152" spans="1:15" ht="13.5" customHeight="1">
      <c r="A152" s="639">
        <v>2</v>
      </c>
      <c r="B152" s="634">
        <v>8</v>
      </c>
      <c r="C152" s="636">
        <v>1</v>
      </c>
      <c r="D152" s="634">
        <v>1</v>
      </c>
      <c r="E152" s="635"/>
      <c r="F152" s="637"/>
      <c r="G152" s="636" t="s">
        <v>588</v>
      </c>
      <c r="H152" s="614">
        <v>123</v>
      </c>
      <c r="I152" s="624">
        <v>0</v>
      </c>
      <c r="J152" s="665">
        <v>0</v>
      </c>
      <c r="K152" s="624">
        <v>0</v>
      </c>
      <c r="L152" s="623">
        <v>0</v>
      </c>
      <c r="M152" s="573"/>
      <c r="N152" s="573"/>
      <c r="O152" s="573"/>
    </row>
    <row r="153" spans="1:15" ht="13.5" customHeight="1">
      <c r="A153" s="639">
        <v>2</v>
      </c>
      <c r="B153" s="634">
        <v>8</v>
      </c>
      <c r="C153" s="626">
        <v>1</v>
      </c>
      <c r="D153" s="629">
        <v>1</v>
      </c>
      <c r="E153" s="628">
        <v>1</v>
      </c>
      <c r="F153" s="630"/>
      <c r="G153" s="636" t="s">
        <v>588</v>
      </c>
      <c r="H153" s="614">
        <v>124</v>
      </c>
      <c r="I153" s="646">
        <v>0</v>
      </c>
      <c r="J153" s="646">
        <v>0</v>
      </c>
      <c r="K153" s="646">
        <v>0</v>
      </c>
      <c r="L153" s="646">
        <v>0</v>
      </c>
      <c r="M153" s="573"/>
      <c r="N153" s="573"/>
      <c r="O153" s="573"/>
    </row>
    <row r="154" spans="1:15" ht="13.5" customHeight="1">
      <c r="A154" s="634">
        <v>2</v>
      </c>
      <c r="B154" s="629">
        <v>8</v>
      </c>
      <c r="C154" s="636">
        <v>1</v>
      </c>
      <c r="D154" s="634">
        <v>1</v>
      </c>
      <c r="E154" s="635">
        <v>1</v>
      </c>
      <c r="F154" s="637">
        <v>1</v>
      </c>
      <c r="G154" s="636" t="s">
        <v>100</v>
      </c>
      <c r="H154" s="614">
        <v>125</v>
      </c>
      <c r="I154" s="641"/>
      <c r="J154" s="641"/>
      <c r="K154" s="641"/>
      <c r="L154" s="641"/>
      <c r="M154" s="573"/>
      <c r="N154" s="573"/>
      <c r="O154" s="573"/>
    </row>
    <row r="155" spans="1:15" ht="15.75" customHeight="1">
      <c r="A155" s="647">
        <v>2</v>
      </c>
      <c r="B155" s="656">
        <v>8</v>
      </c>
      <c r="C155" s="659">
        <v>1</v>
      </c>
      <c r="D155" s="656">
        <v>1</v>
      </c>
      <c r="E155" s="657">
        <v>1</v>
      </c>
      <c r="F155" s="658">
        <v>2</v>
      </c>
      <c r="G155" s="659" t="s">
        <v>589</v>
      </c>
      <c r="H155" s="614">
        <v>126</v>
      </c>
      <c r="I155" s="683"/>
      <c r="J155" s="683"/>
      <c r="K155" s="683"/>
      <c r="L155" s="683"/>
      <c r="M155" s="573"/>
      <c r="N155" s="573"/>
      <c r="O155" s="573"/>
    </row>
    <row r="156" spans="1:15" ht="12.75" customHeight="1">
      <c r="A156" s="647">
        <v>2</v>
      </c>
      <c r="B156" s="656">
        <v>8</v>
      </c>
      <c r="C156" s="659">
        <v>1</v>
      </c>
      <c r="D156" s="656">
        <v>1</v>
      </c>
      <c r="E156" s="657">
        <v>1</v>
      </c>
      <c r="F156" s="658">
        <v>3</v>
      </c>
      <c r="G156" s="659" t="s">
        <v>258</v>
      </c>
      <c r="H156" s="614">
        <v>127</v>
      </c>
      <c r="I156" s="683"/>
      <c r="J156" s="684"/>
      <c r="K156" s="683"/>
      <c r="L156" s="660"/>
      <c r="M156" s="573"/>
      <c r="N156" s="573"/>
      <c r="O156" s="573"/>
    </row>
    <row r="157" spans="1:15" ht="15" customHeight="1">
      <c r="A157" s="639">
        <v>2</v>
      </c>
      <c r="B157" s="634">
        <v>8</v>
      </c>
      <c r="C157" s="636">
        <v>1</v>
      </c>
      <c r="D157" s="634">
        <v>2</v>
      </c>
      <c r="E157" s="635"/>
      <c r="F157" s="637"/>
      <c r="G157" s="636" t="s">
        <v>590</v>
      </c>
      <c r="H157" s="614">
        <v>128</v>
      </c>
      <c r="I157" s="624">
        <v>0</v>
      </c>
      <c r="J157" s="665">
        <v>0</v>
      </c>
      <c r="K157" s="624">
        <v>0</v>
      </c>
      <c r="L157" s="623">
        <v>0</v>
      </c>
      <c r="M157" s="573"/>
      <c r="N157" s="573"/>
      <c r="O157" s="573"/>
    </row>
    <row r="158" spans="1:15" ht="12.75" customHeight="1">
      <c r="A158" s="639">
        <v>2</v>
      </c>
      <c r="B158" s="634">
        <v>8</v>
      </c>
      <c r="C158" s="636">
        <v>1</v>
      </c>
      <c r="D158" s="634">
        <v>2</v>
      </c>
      <c r="E158" s="635">
        <v>1</v>
      </c>
      <c r="F158" s="637"/>
      <c r="G158" s="636" t="s">
        <v>590</v>
      </c>
      <c r="H158" s="614">
        <v>129</v>
      </c>
      <c r="I158" s="624">
        <v>0</v>
      </c>
      <c r="J158" s="665">
        <v>0</v>
      </c>
      <c r="K158" s="624">
        <v>0</v>
      </c>
      <c r="L158" s="623">
        <v>0</v>
      </c>
      <c r="M158" s="573"/>
      <c r="N158" s="573"/>
      <c r="O158" s="573"/>
    </row>
    <row r="159" spans="1:15" ht="12.75" customHeight="1">
      <c r="A159" s="647">
        <v>2</v>
      </c>
      <c r="B159" s="648">
        <v>8</v>
      </c>
      <c r="C159" s="650">
        <v>1</v>
      </c>
      <c r="D159" s="648">
        <v>2</v>
      </c>
      <c r="E159" s="649">
        <v>1</v>
      </c>
      <c r="F159" s="651">
        <v>1</v>
      </c>
      <c r="G159" s="636" t="s">
        <v>590</v>
      </c>
      <c r="H159" s="614">
        <v>130</v>
      </c>
      <c r="I159" s="685"/>
      <c r="J159" s="642"/>
      <c r="K159" s="642"/>
      <c r="L159" s="642"/>
      <c r="M159" s="573"/>
      <c r="N159" s="573"/>
      <c r="O159" s="573"/>
    </row>
    <row r="160" spans="1:15" ht="39.75" customHeight="1">
      <c r="A160" s="669">
        <v>2</v>
      </c>
      <c r="B160" s="619">
        <v>9</v>
      </c>
      <c r="C160" s="621"/>
      <c r="D160" s="619"/>
      <c r="E160" s="620"/>
      <c r="F160" s="622"/>
      <c r="G160" s="621" t="s">
        <v>591</v>
      </c>
      <c r="H160" s="614">
        <v>131</v>
      </c>
      <c r="I160" s="624">
        <v>0</v>
      </c>
      <c r="J160" s="665">
        <v>0</v>
      </c>
      <c r="K160" s="624">
        <v>0</v>
      </c>
      <c r="L160" s="623">
        <v>0</v>
      </c>
      <c r="M160" s="573"/>
      <c r="N160" s="573"/>
      <c r="O160" s="573"/>
    </row>
    <row r="161" spans="1:15" s="370" customFormat="1" ht="39" customHeight="1">
      <c r="A161" s="639">
        <v>2</v>
      </c>
      <c r="B161" s="634">
        <v>9</v>
      </c>
      <c r="C161" s="636">
        <v>1</v>
      </c>
      <c r="D161" s="634"/>
      <c r="E161" s="635"/>
      <c r="F161" s="637"/>
      <c r="G161" s="636" t="s">
        <v>592</v>
      </c>
      <c r="H161" s="614">
        <v>132</v>
      </c>
      <c r="I161" s="624">
        <v>0</v>
      </c>
      <c r="J161" s="665">
        <v>0</v>
      </c>
      <c r="K161" s="624">
        <v>0</v>
      </c>
      <c r="L161" s="623">
        <v>0</v>
      </c>
      <c r="M161" s="666"/>
      <c r="N161" s="666"/>
      <c r="O161" s="666"/>
    </row>
    <row r="162" spans="1:15" ht="42.75" customHeight="1">
      <c r="A162" s="655">
        <v>2</v>
      </c>
      <c r="B162" s="629">
        <v>9</v>
      </c>
      <c r="C162" s="626">
        <v>1</v>
      </c>
      <c r="D162" s="629">
        <v>1</v>
      </c>
      <c r="E162" s="628"/>
      <c r="F162" s="630"/>
      <c r="G162" s="636" t="s">
        <v>593</v>
      </c>
      <c r="H162" s="614">
        <v>133</v>
      </c>
      <c r="I162" s="646">
        <v>0</v>
      </c>
      <c r="J162" s="667">
        <v>0</v>
      </c>
      <c r="K162" s="646">
        <v>0</v>
      </c>
      <c r="L162" s="645">
        <v>0</v>
      </c>
      <c r="M162" s="573"/>
      <c r="N162" s="573"/>
      <c r="O162" s="573"/>
    </row>
    <row r="163" spans="1:15" ht="38.25" customHeight="1">
      <c r="A163" s="639">
        <v>2</v>
      </c>
      <c r="B163" s="634">
        <v>9</v>
      </c>
      <c r="C163" s="639">
        <v>1</v>
      </c>
      <c r="D163" s="634">
        <v>1</v>
      </c>
      <c r="E163" s="635">
        <v>1</v>
      </c>
      <c r="F163" s="637"/>
      <c r="G163" s="636" t="s">
        <v>593</v>
      </c>
      <c r="H163" s="614">
        <v>134</v>
      </c>
      <c r="I163" s="624">
        <v>0</v>
      </c>
      <c r="J163" s="665">
        <v>0</v>
      </c>
      <c r="K163" s="624">
        <v>0</v>
      </c>
      <c r="L163" s="623">
        <v>0</v>
      </c>
      <c r="M163" s="573"/>
      <c r="N163" s="573"/>
      <c r="O163" s="573"/>
    </row>
    <row r="164" spans="1:15" ht="38.25" customHeight="1">
      <c r="A164" s="655">
        <v>2</v>
      </c>
      <c r="B164" s="629">
        <v>9</v>
      </c>
      <c r="C164" s="629">
        <v>1</v>
      </c>
      <c r="D164" s="629">
        <v>1</v>
      </c>
      <c r="E164" s="628">
        <v>1</v>
      </c>
      <c r="F164" s="630">
        <v>1</v>
      </c>
      <c r="G164" s="636" t="s">
        <v>593</v>
      </c>
      <c r="H164" s="614">
        <v>135</v>
      </c>
      <c r="I164" s="680"/>
      <c r="J164" s="680"/>
      <c r="K164" s="680"/>
      <c r="L164" s="680"/>
      <c r="M164" s="573"/>
      <c r="N164" s="573"/>
      <c r="O164" s="573"/>
    </row>
    <row r="165" spans="1:15" ht="41.25" customHeight="1">
      <c r="A165" s="639">
        <v>2</v>
      </c>
      <c r="B165" s="634">
        <v>9</v>
      </c>
      <c r="C165" s="634">
        <v>2</v>
      </c>
      <c r="D165" s="634"/>
      <c r="E165" s="635"/>
      <c r="F165" s="637"/>
      <c r="G165" s="636" t="s">
        <v>594</v>
      </c>
      <c r="H165" s="614">
        <v>136</v>
      </c>
      <c r="I165" s="624">
        <v>0</v>
      </c>
      <c r="J165" s="624">
        <v>0</v>
      </c>
      <c r="K165" s="624">
        <v>0</v>
      </c>
      <c r="L165" s="624">
        <v>0</v>
      </c>
      <c r="M165" s="573"/>
      <c r="N165" s="573"/>
      <c r="O165" s="573"/>
    </row>
    <row r="166" spans="1:15" ht="44.25" customHeight="1">
      <c r="A166" s="639">
        <v>2</v>
      </c>
      <c r="B166" s="634">
        <v>9</v>
      </c>
      <c r="C166" s="634">
        <v>2</v>
      </c>
      <c r="D166" s="629">
        <v>1</v>
      </c>
      <c r="E166" s="628"/>
      <c r="F166" s="630"/>
      <c r="G166" s="626" t="s">
        <v>595</v>
      </c>
      <c r="H166" s="614">
        <v>137</v>
      </c>
      <c r="I166" s="646">
        <v>0</v>
      </c>
      <c r="J166" s="667">
        <v>0</v>
      </c>
      <c r="K166" s="646">
        <v>0</v>
      </c>
      <c r="L166" s="645">
        <v>0</v>
      </c>
      <c r="M166" s="573"/>
      <c r="N166" s="573"/>
      <c r="O166" s="573"/>
    </row>
    <row r="167" spans="1:15" ht="40.5" customHeight="1">
      <c r="A167" s="655">
        <v>2</v>
      </c>
      <c r="B167" s="629">
        <v>9</v>
      </c>
      <c r="C167" s="629">
        <v>2</v>
      </c>
      <c r="D167" s="634">
        <v>1</v>
      </c>
      <c r="E167" s="635">
        <v>1</v>
      </c>
      <c r="F167" s="637"/>
      <c r="G167" s="626" t="s">
        <v>596</v>
      </c>
      <c r="H167" s="614">
        <v>138</v>
      </c>
      <c r="I167" s="624">
        <v>0</v>
      </c>
      <c r="J167" s="665">
        <v>0</v>
      </c>
      <c r="K167" s="624">
        <v>0</v>
      </c>
      <c r="L167" s="623">
        <v>0</v>
      </c>
      <c r="M167" s="573"/>
      <c r="N167" s="573"/>
      <c r="O167" s="573"/>
    </row>
    <row r="168" spans="1:15" ht="53.25" customHeight="1">
      <c r="A168" s="647">
        <v>2</v>
      </c>
      <c r="B168" s="656">
        <v>9</v>
      </c>
      <c r="C168" s="656">
        <v>2</v>
      </c>
      <c r="D168" s="656">
        <v>1</v>
      </c>
      <c r="E168" s="657">
        <v>1</v>
      </c>
      <c r="F168" s="658">
        <v>1</v>
      </c>
      <c r="G168" s="626" t="s">
        <v>597</v>
      </c>
      <c r="H168" s="614">
        <v>139</v>
      </c>
      <c r="I168" s="683"/>
      <c r="J168" s="640"/>
      <c r="K168" s="640"/>
      <c r="L168" s="640"/>
      <c r="M168" s="573"/>
      <c r="N168" s="573"/>
      <c r="O168" s="573"/>
    </row>
    <row r="169" spans="1:15" ht="51.75" customHeight="1">
      <c r="A169" s="639">
        <v>2</v>
      </c>
      <c r="B169" s="634">
        <v>9</v>
      </c>
      <c r="C169" s="634">
        <v>2</v>
      </c>
      <c r="D169" s="634">
        <v>1</v>
      </c>
      <c r="E169" s="635">
        <v>1</v>
      </c>
      <c r="F169" s="637">
        <v>2</v>
      </c>
      <c r="G169" s="626" t="s">
        <v>598</v>
      </c>
      <c r="H169" s="614">
        <v>140</v>
      </c>
      <c r="I169" s="641"/>
      <c r="J169" s="686"/>
      <c r="K169" s="686"/>
      <c r="L169" s="686"/>
      <c r="M169" s="573"/>
      <c r="N169" s="573"/>
      <c r="O169" s="573"/>
    </row>
    <row r="170" spans="1:15" ht="54.75" customHeight="1">
      <c r="A170" s="639">
        <v>2</v>
      </c>
      <c r="B170" s="634">
        <v>9</v>
      </c>
      <c r="C170" s="634">
        <v>2</v>
      </c>
      <c r="D170" s="634">
        <v>1</v>
      </c>
      <c r="E170" s="635">
        <v>1</v>
      </c>
      <c r="F170" s="637">
        <v>3</v>
      </c>
      <c r="G170" s="626" t="s">
        <v>599</v>
      </c>
      <c r="H170" s="614">
        <v>141</v>
      </c>
      <c r="I170" s="641"/>
      <c r="J170" s="641"/>
      <c r="K170" s="641"/>
      <c r="L170" s="641"/>
      <c r="M170" s="573"/>
      <c r="N170" s="573"/>
      <c r="O170" s="573"/>
    </row>
    <row r="171" spans="1:15" ht="39" customHeight="1">
      <c r="A171" s="687">
        <v>2</v>
      </c>
      <c r="B171" s="687">
        <v>9</v>
      </c>
      <c r="C171" s="687">
        <v>2</v>
      </c>
      <c r="D171" s="687">
        <v>2</v>
      </c>
      <c r="E171" s="687"/>
      <c r="F171" s="687"/>
      <c r="G171" s="636" t="s">
        <v>600</v>
      </c>
      <c r="H171" s="614">
        <v>142</v>
      </c>
      <c r="I171" s="624">
        <v>0</v>
      </c>
      <c r="J171" s="665">
        <v>0</v>
      </c>
      <c r="K171" s="624">
        <v>0</v>
      </c>
      <c r="L171" s="623">
        <v>0</v>
      </c>
      <c r="M171" s="573"/>
      <c r="N171" s="573"/>
      <c r="O171" s="573"/>
    </row>
    <row r="172" spans="1:15" ht="43.5" customHeight="1">
      <c r="A172" s="639">
        <v>2</v>
      </c>
      <c r="B172" s="634">
        <v>9</v>
      </c>
      <c r="C172" s="634">
        <v>2</v>
      </c>
      <c r="D172" s="634">
        <v>2</v>
      </c>
      <c r="E172" s="635">
        <v>1</v>
      </c>
      <c r="F172" s="637"/>
      <c r="G172" s="626" t="s">
        <v>601</v>
      </c>
      <c r="H172" s="614">
        <v>143</v>
      </c>
      <c r="I172" s="646">
        <v>0</v>
      </c>
      <c r="J172" s="646">
        <v>0</v>
      </c>
      <c r="K172" s="646">
        <v>0</v>
      </c>
      <c r="L172" s="646">
        <v>0</v>
      </c>
      <c r="M172" s="573"/>
      <c r="N172" s="573"/>
      <c r="O172" s="573"/>
    </row>
    <row r="173" spans="1:15" ht="54.75" customHeight="1">
      <c r="A173" s="639">
        <v>2</v>
      </c>
      <c r="B173" s="634">
        <v>9</v>
      </c>
      <c r="C173" s="634">
        <v>2</v>
      </c>
      <c r="D173" s="634">
        <v>2</v>
      </c>
      <c r="E173" s="634">
        <v>1</v>
      </c>
      <c r="F173" s="637">
        <v>1</v>
      </c>
      <c r="G173" s="688" t="s">
        <v>602</v>
      </c>
      <c r="H173" s="614">
        <v>144</v>
      </c>
      <c r="I173" s="641"/>
      <c r="J173" s="640"/>
      <c r="K173" s="640"/>
      <c r="L173" s="640"/>
      <c r="M173" s="573"/>
      <c r="N173" s="573"/>
      <c r="O173" s="573"/>
    </row>
    <row r="174" spans="1:15" ht="54" customHeight="1">
      <c r="A174" s="648">
        <v>2</v>
      </c>
      <c r="B174" s="650">
        <v>9</v>
      </c>
      <c r="C174" s="648">
        <v>2</v>
      </c>
      <c r="D174" s="649">
        <v>2</v>
      </c>
      <c r="E174" s="649">
        <v>1</v>
      </c>
      <c r="F174" s="651">
        <v>2</v>
      </c>
      <c r="G174" s="650" t="s">
        <v>603</v>
      </c>
      <c r="H174" s="614">
        <v>145</v>
      </c>
      <c r="I174" s="640"/>
      <c r="J174" s="642"/>
      <c r="K174" s="642"/>
      <c r="L174" s="642"/>
      <c r="M174" s="573"/>
      <c r="N174" s="573"/>
      <c r="O174" s="573"/>
    </row>
    <row r="175" spans="1:15" ht="54" customHeight="1">
      <c r="A175" s="634">
        <v>2</v>
      </c>
      <c r="B175" s="659">
        <v>9</v>
      </c>
      <c r="C175" s="656">
        <v>2</v>
      </c>
      <c r="D175" s="657">
        <v>2</v>
      </c>
      <c r="E175" s="657">
        <v>1</v>
      </c>
      <c r="F175" s="658">
        <v>3</v>
      </c>
      <c r="G175" s="659" t="s">
        <v>604</v>
      </c>
      <c r="H175" s="614">
        <v>146</v>
      </c>
      <c r="I175" s="686"/>
      <c r="J175" s="686"/>
      <c r="K175" s="686"/>
      <c r="L175" s="686"/>
      <c r="M175" s="573"/>
      <c r="N175" s="573"/>
      <c r="O175" s="573"/>
    </row>
    <row r="176" spans="1:15" ht="76.5" customHeight="1">
      <c r="A176" s="619">
        <v>3</v>
      </c>
      <c r="B176" s="621"/>
      <c r="C176" s="619"/>
      <c r="D176" s="620"/>
      <c r="E176" s="620"/>
      <c r="F176" s="622"/>
      <c r="G176" s="674" t="s">
        <v>605</v>
      </c>
      <c r="H176" s="614">
        <v>147</v>
      </c>
      <c r="I176" s="623">
        <v>0</v>
      </c>
      <c r="J176" s="665">
        <v>0</v>
      </c>
      <c r="K176" s="624">
        <v>0</v>
      </c>
      <c r="L176" s="623">
        <v>0</v>
      </c>
      <c r="M176" s="573"/>
      <c r="N176" s="573"/>
      <c r="O176" s="573"/>
    </row>
    <row r="177" spans="1:15" ht="34.5" customHeight="1">
      <c r="A177" s="669">
        <v>3</v>
      </c>
      <c r="B177" s="619">
        <v>1</v>
      </c>
      <c r="C177" s="644"/>
      <c r="D177" s="627"/>
      <c r="E177" s="627"/>
      <c r="F177" s="682"/>
      <c r="G177" s="664" t="s">
        <v>113</v>
      </c>
      <c r="H177" s="614">
        <v>148</v>
      </c>
      <c r="I177" s="623">
        <v>0</v>
      </c>
      <c r="J177" s="645">
        <v>0</v>
      </c>
      <c r="K177" s="645">
        <v>0</v>
      </c>
      <c r="L177" s="645">
        <v>0</v>
      </c>
      <c r="M177" s="573"/>
      <c r="N177" s="573"/>
      <c r="O177" s="573"/>
    </row>
    <row r="178" spans="1:15" ht="30.75" customHeight="1">
      <c r="A178" s="629">
        <v>3</v>
      </c>
      <c r="B178" s="626">
        <v>1</v>
      </c>
      <c r="C178" s="629">
        <v>1</v>
      </c>
      <c r="D178" s="628"/>
      <c r="E178" s="628"/>
      <c r="F178" s="689"/>
      <c r="G178" s="639" t="s">
        <v>606</v>
      </c>
      <c r="H178" s="614">
        <v>149</v>
      </c>
      <c r="I178" s="645">
        <v>0</v>
      </c>
      <c r="J178" s="665">
        <v>0</v>
      </c>
      <c r="K178" s="624">
        <v>0</v>
      </c>
      <c r="L178" s="623">
        <v>0</v>
      </c>
      <c r="M178" s="573"/>
      <c r="N178" s="573"/>
      <c r="O178" s="573"/>
    </row>
    <row r="179" spans="1:15" ht="12.75" customHeight="1">
      <c r="A179" s="634">
        <v>3</v>
      </c>
      <c r="B179" s="636">
        <v>1</v>
      </c>
      <c r="C179" s="634">
        <v>1</v>
      </c>
      <c r="D179" s="635">
        <v>1</v>
      </c>
      <c r="E179" s="635"/>
      <c r="F179" s="690"/>
      <c r="G179" s="639" t="s">
        <v>607</v>
      </c>
      <c r="H179" s="614">
        <v>150</v>
      </c>
      <c r="I179" s="623">
        <v>0</v>
      </c>
      <c r="J179" s="667">
        <v>0</v>
      </c>
      <c r="K179" s="646">
        <v>0</v>
      </c>
      <c r="L179" s="645">
        <v>0</v>
      </c>
      <c r="M179" s="573"/>
      <c r="N179" s="573"/>
      <c r="O179" s="573"/>
    </row>
    <row r="180" spans="1:15" ht="13.5" customHeight="1">
      <c r="A180" s="634">
        <v>3</v>
      </c>
      <c r="B180" s="636">
        <v>1</v>
      </c>
      <c r="C180" s="634">
        <v>1</v>
      </c>
      <c r="D180" s="635">
        <v>1</v>
      </c>
      <c r="E180" s="635">
        <v>1</v>
      </c>
      <c r="F180" s="670"/>
      <c r="G180" s="639" t="s">
        <v>608</v>
      </c>
      <c r="H180" s="614">
        <v>151</v>
      </c>
      <c r="I180" s="645">
        <v>0</v>
      </c>
      <c r="J180" s="623">
        <v>0</v>
      </c>
      <c r="K180" s="623">
        <v>0</v>
      </c>
      <c r="L180" s="623">
        <v>0</v>
      </c>
      <c r="M180" s="573"/>
      <c r="N180" s="573"/>
      <c r="O180" s="573"/>
    </row>
    <row r="181" spans="1:15" ht="13.5" customHeight="1">
      <c r="A181" s="634">
        <v>3</v>
      </c>
      <c r="B181" s="636">
        <v>1</v>
      </c>
      <c r="C181" s="634">
        <v>1</v>
      </c>
      <c r="D181" s="635">
        <v>1</v>
      </c>
      <c r="E181" s="635">
        <v>1</v>
      </c>
      <c r="F181" s="670">
        <v>1</v>
      </c>
      <c r="G181" s="639" t="s">
        <v>608</v>
      </c>
      <c r="H181" s="614">
        <v>152</v>
      </c>
      <c r="I181" s="642"/>
      <c r="J181" s="642"/>
      <c r="K181" s="642"/>
      <c r="L181" s="642"/>
      <c r="M181" s="573"/>
      <c r="N181" s="573"/>
      <c r="O181" s="573"/>
    </row>
    <row r="182" spans="1:15" ht="14.25" customHeight="1">
      <c r="A182" s="629">
        <v>3</v>
      </c>
      <c r="B182" s="628">
        <v>1</v>
      </c>
      <c r="C182" s="628">
        <v>1</v>
      </c>
      <c r="D182" s="628">
        <v>2</v>
      </c>
      <c r="E182" s="628"/>
      <c r="F182" s="630"/>
      <c r="G182" s="626" t="s">
        <v>609</v>
      </c>
      <c r="H182" s="614">
        <v>153</v>
      </c>
      <c r="I182" s="645">
        <v>0</v>
      </c>
      <c r="J182" s="667">
        <v>0</v>
      </c>
      <c r="K182" s="646">
        <v>0</v>
      </c>
      <c r="L182" s="645">
        <v>0</v>
      </c>
      <c r="M182" s="573"/>
      <c r="N182" s="573"/>
      <c r="O182" s="573"/>
    </row>
    <row r="183" spans="1:15" ht="13.5" customHeight="1">
      <c r="A183" s="634">
        <v>3</v>
      </c>
      <c r="B183" s="635">
        <v>1</v>
      </c>
      <c r="C183" s="635">
        <v>1</v>
      </c>
      <c r="D183" s="635">
        <v>2</v>
      </c>
      <c r="E183" s="635">
        <v>1</v>
      </c>
      <c r="F183" s="637"/>
      <c r="G183" s="626" t="s">
        <v>609</v>
      </c>
      <c r="H183" s="614">
        <v>154</v>
      </c>
      <c r="I183" s="623">
        <v>0</v>
      </c>
      <c r="J183" s="665">
        <v>0</v>
      </c>
      <c r="K183" s="624">
        <v>0</v>
      </c>
      <c r="L183" s="623">
        <v>0</v>
      </c>
      <c r="M183" s="573"/>
      <c r="N183" s="573"/>
      <c r="O183" s="573"/>
    </row>
    <row r="184" spans="1:15" ht="14.25" customHeight="1">
      <c r="A184" s="629">
        <v>3</v>
      </c>
      <c r="B184" s="628">
        <v>1</v>
      </c>
      <c r="C184" s="628">
        <v>1</v>
      </c>
      <c r="D184" s="628">
        <v>2</v>
      </c>
      <c r="E184" s="628">
        <v>1</v>
      </c>
      <c r="F184" s="630">
        <v>1</v>
      </c>
      <c r="G184" s="626" t="s">
        <v>610</v>
      </c>
      <c r="H184" s="614">
        <v>155</v>
      </c>
      <c r="I184" s="640"/>
      <c r="J184" s="640"/>
      <c r="K184" s="640"/>
      <c r="L184" s="686"/>
      <c r="M184" s="573"/>
      <c r="N184" s="573"/>
      <c r="O184" s="573"/>
    </row>
    <row r="185" spans="1:15" ht="14.25" customHeight="1">
      <c r="A185" s="634">
        <v>3</v>
      </c>
      <c r="B185" s="635">
        <v>1</v>
      </c>
      <c r="C185" s="635">
        <v>1</v>
      </c>
      <c r="D185" s="635">
        <v>2</v>
      </c>
      <c r="E185" s="635">
        <v>1</v>
      </c>
      <c r="F185" s="637">
        <v>2</v>
      </c>
      <c r="G185" s="636" t="s">
        <v>611</v>
      </c>
      <c r="H185" s="614">
        <v>156</v>
      </c>
      <c r="I185" s="642"/>
      <c r="J185" s="642"/>
      <c r="K185" s="642"/>
      <c r="L185" s="642"/>
      <c r="M185" s="573"/>
      <c r="N185" s="573"/>
      <c r="O185" s="573"/>
    </row>
    <row r="186" spans="1:15" ht="26.25" customHeight="1">
      <c r="A186" s="629">
        <v>3</v>
      </c>
      <c r="B186" s="628">
        <v>1</v>
      </c>
      <c r="C186" s="628">
        <v>1</v>
      </c>
      <c r="D186" s="628">
        <v>2</v>
      </c>
      <c r="E186" s="628">
        <v>1</v>
      </c>
      <c r="F186" s="630">
        <v>3</v>
      </c>
      <c r="G186" s="626" t="s">
        <v>612</v>
      </c>
      <c r="H186" s="614">
        <v>157</v>
      </c>
      <c r="I186" s="640"/>
      <c r="J186" s="640"/>
      <c r="K186" s="640"/>
      <c r="L186" s="686"/>
      <c r="M186" s="573"/>
      <c r="N186" s="573"/>
      <c r="O186" s="573"/>
    </row>
    <row r="187" spans="1:15" ht="14.25" customHeight="1">
      <c r="A187" s="634">
        <v>3</v>
      </c>
      <c r="B187" s="635">
        <v>1</v>
      </c>
      <c r="C187" s="635">
        <v>1</v>
      </c>
      <c r="D187" s="635">
        <v>3</v>
      </c>
      <c r="E187" s="635"/>
      <c r="F187" s="637"/>
      <c r="G187" s="636" t="s">
        <v>613</v>
      </c>
      <c r="H187" s="614">
        <v>158</v>
      </c>
      <c r="I187" s="623">
        <v>0</v>
      </c>
      <c r="J187" s="665">
        <v>0</v>
      </c>
      <c r="K187" s="624">
        <v>0</v>
      </c>
      <c r="L187" s="623">
        <v>0</v>
      </c>
      <c r="M187" s="573"/>
      <c r="N187" s="573"/>
      <c r="O187" s="573"/>
    </row>
    <row r="188" spans="1:15" ht="14.25" customHeight="1">
      <c r="A188" s="634">
        <v>3</v>
      </c>
      <c r="B188" s="635">
        <v>1</v>
      </c>
      <c r="C188" s="635">
        <v>1</v>
      </c>
      <c r="D188" s="635">
        <v>3</v>
      </c>
      <c r="E188" s="635">
        <v>1</v>
      </c>
      <c r="F188" s="637"/>
      <c r="G188" s="636" t="s">
        <v>613</v>
      </c>
      <c r="H188" s="614">
        <v>159</v>
      </c>
      <c r="I188" s="623">
        <v>0</v>
      </c>
      <c r="J188" s="623">
        <v>0</v>
      </c>
      <c r="K188" s="623">
        <v>0</v>
      </c>
      <c r="L188" s="623">
        <v>0</v>
      </c>
      <c r="M188" s="573"/>
      <c r="N188" s="573"/>
      <c r="O188" s="573"/>
    </row>
    <row r="189" spans="1:15" ht="13.5" customHeight="1">
      <c r="A189" s="634">
        <v>3</v>
      </c>
      <c r="B189" s="635">
        <v>1</v>
      </c>
      <c r="C189" s="635">
        <v>1</v>
      </c>
      <c r="D189" s="635">
        <v>3</v>
      </c>
      <c r="E189" s="635">
        <v>1</v>
      </c>
      <c r="F189" s="637">
        <v>1</v>
      </c>
      <c r="G189" s="636" t="s">
        <v>614</v>
      </c>
      <c r="H189" s="614">
        <v>160</v>
      </c>
      <c r="I189" s="642"/>
      <c r="J189" s="642"/>
      <c r="K189" s="642"/>
      <c r="L189" s="686"/>
      <c r="M189" s="573"/>
      <c r="N189" s="573"/>
      <c r="O189" s="573"/>
    </row>
    <row r="190" spans="1:15" ht="15.75" customHeight="1">
      <c r="A190" s="634">
        <v>3</v>
      </c>
      <c r="B190" s="635">
        <v>1</v>
      </c>
      <c r="C190" s="635">
        <v>1</v>
      </c>
      <c r="D190" s="635">
        <v>3</v>
      </c>
      <c r="E190" s="635">
        <v>1</v>
      </c>
      <c r="F190" s="637">
        <v>2</v>
      </c>
      <c r="G190" s="636" t="s">
        <v>615</v>
      </c>
      <c r="H190" s="614">
        <v>161</v>
      </c>
      <c r="I190" s="640"/>
      <c r="J190" s="642"/>
      <c r="K190" s="642"/>
      <c r="L190" s="642"/>
      <c r="M190" s="573"/>
      <c r="N190" s="573"/>
      <c r="O190" s="573"/>
    </row>
    <row r="191" spans="1:15" ht="15.75" customHeight="1">
      <c r="A191" s="634">
        <v>3</v>
      </c>
      <c r="B191" s="635">
        <v>1</v>
      </c>
      <c r="C191" s="635">
        <v>1</v>
      </c>
      <c r="D191" s="635">
        <v>3</v>
      </c>
      <c r="E191" s="635">
        <v>1</v>
      </c>
      <c r="F191" s="637">
        <v>3</v>
      </c>
      <c r="G191" s="639" t="s">
        <v>616</v>
      </c>
      <c r="H191" s="614">
        <v>162</v>
      </c>
      <c r="I191" s="640"/>
      <c r="J191" s="642"/>
      <c r="K191" s="642"/>
      <c r="L191" s="642"/>
      <c r="M191" s="573"/>
      <c r="N191" s="573"/>
      <c r="O191" s="573"/>
    </row>
    <row r="192" spans="1:15" ht="18" customHeight="1">
      <c r="A192" s="648">
        <v>3</v>
      </c>
      <c r="B192" s="649">
        <v>1</v>
      </c>
      <c r="C192" s="649">
        <v>1</v>
      </c>
      <c r="D192" s="649">
        <v>4</v>
      </c>
      <c r="E192" s="649"/>
      <c r="F192" s="651"/>
      <c r="G192" s="650" t="s">
        <v>617</v>
      </c>
      <c r="H192" s="614">
        <v>163</v>
      </c>
      <c r="I192" s="623">
        <v>0</v>
      </c>
      <c r="J192" s="668">
        <v>0</v>
      </c>
      <c r="K192" s="632">
        <v>0</v>
      </c>
      <c r="L192" s="633">
        <v>0</v>
      </c>
      <c r="M192" s="573"/>
      <c r="N192" s="573"/>
      <c r="O192" s="573"/>
    </row>
    <row r="193" spans="1:15" ht="13.5" customHeight="1">
      <c r="A193" s="634">
        <v>3</v>
      </c>
      <c r="B193" s="635">
        <v>1</v>
      </c>
      <c r="C193" s="635">
        <v>1</v>
      </c>
      <c r="D193" s="635">
        <v>4</v>
      </c>
      <c r="E193" s="635">
        <v>1</v>
      </c>
      <c r="F193" s="637"/>
      <c r="G193" s="650" t="s">
        <v>617</v>
      </c>
      <c r="H193" s="614">
        <v>164</v>
      </c>
      <c r="I193" s="645">
        <v>0</v>
      </c>
      <c r="J193" s="665">
        <v>0</v>
      </c>
      <c r="K193" s="624">
        <v>0</v>
      </c>
      <c r="L193" s="623">
        <v>0</v>
      </c>
      <c r="M193" s="573"/>
      <c r="N193" s="573"/>
      <c r="O193" s="573"/>
    </row>
    <row r="194" spans="1:15" ht="17.25" customHeight="1">
      <c r="A194" s="634">
        <v>3</v>
      </c>
      <c r="B194" s="635">
        <v>1</v>
      </c>
      <c r="C194" s="635">
        <v>1</v>
      </c>
      <c r="D194" s="635">
        <v>4</v>
      </c>
      <c r="E194" s="635">
        <v>1</v>
      </c>
      <c r="F194" s="637">
        <v>1</v>
      </c>
      <c r="G194" s="636" t="s">
        <v>618</v>
      </c>
      <c r="H194" s="614">
        <v>165</v>
      </c>
      <c r="I194" s="642"/>
      <c r="J194" s="642"/>
      <c r="K194" s="642"/>
      <c r="L194" s="686"/>
      <c r="M194" s="573"/>
      <c r="N194" s="573"/>
      <c r="O194" s="573"/>
    </row>
    <row r="195" spans="1:15" ht="25.5" customHeight="1">
      <c r="A195" s="629">
        <v>3</v>
      </c>
      <c r="B195" s="628">
        <v>1</v>
      </c>
      <c r="C195" s="628">
        <v>1</v>
      </c>
      <c r="D195" s="628">
        <v>4</v>
      </c>
      <c r="E195" s="628">
        <v>1</v>
      </c>
      <c r="F195" s="630">
        <v>2</v>
      </c>
      <c r="G195" s="626" t="s">
        <v>619</v>
      </c>
      <c r="H195" s="614">
        <v>166</v>
      </c>
      <c r="I195" s="640"/>
      <c r="J195" s="640"/>
      <c r="K195" s="640"/>
      <c r="L195" s="642"/>
      <c r="M195" s="573"/>
      <c r="N195" s="573"/>
      <c r="O195" s="573"/>
    </row>
    <row r="196" spans="1:15" ht="14.25" customHeight="1">
      <c r="A196" s="634">
        <v>3</v>
      </c>
      <c r="B196" s="635">
        <v>1</v>
      </c>
      <c r="C196" s="635">
        <v>1</v>
      </c>
      <c r="D196" s="635">
        <v>4</v>
      </c>
      <c r="E196" s="635">
        <v>1</v>
      </c>
      <c r="F196" s="637">
        <v>3</v>
      </c>
      <c r="G196" s="636" t="s">
        <v>620</v>
      </c>
      <c r="H196" s="614">
        <v>167</v>
      </c>
      <c r="I196" s="640"/>
      <c r="J196" s="640"/>
      <c r="K196" s="640"/>
      <c r="L196" s="642"/>
      <c r="M196" s="573"/>
      <c r="N196" s="573"/>
      <c r="O196" s="573"/>
    </row>
    <row r="197" spans="1:15" ht="25.5" customHeight="1">
      <c r="A197" s="634">
        <v>3</v>
      </c>
      <c r="B197" s="635">
        <v>1</v>
      </c>
      <c r="C197" s="635">
        <v>1</v>
      </c>
      <c r="D197" s="635">
        <v>5</v>
      </c>
      <c r="E197" s="635"/>
      <c r="F197" s="637"/>
      <c r="G197" s="636" t="s">
        <v>621</v>
      </c>
      <c r="H197" s="614">
        <v>168</v>
      </c>
      <c r="I197" s="623">
        <v>0</v>
      </c>
      <c r="J197" s="665">
        <v>0</v>
      </c>
      <c r="K197" s="624">
        <v>0</v>
      </c>
      <c r="L197" s="623">
        <v>0</v>
      </c>
      <c r="M197" s="573"/>
      <c r="N197" s="573"/>
      <c r="O197" s="573"/>
    </row>
    <row r="198" spans="1:15" ht="26.25" customHeight="1">
      <c r="A198" s="648">
        <v>3</v>
      </c>
      <c r="B198" s="649">
        <v>1</v>
      </c>
      <c r="C198" s="649">
        <v>1</v>
      </c>
      <c r="D198" s="649">
        <v>5</v>
      </c>
      <c r="E198" s="649">
        <v>1</v>
      </c>
      <c r="F198" s="651"/>
      <c r="G198" s="636" t="s">
        <v>621</v>
      </c>
      <c r="H198" s="614">
        <v>169</v>
      </c>
      <c r="I198" s="624">
        <v>0</v>
      </c>
      <c r="J198" s="624">
        <v>0</v>
      </c>
      <c r="K198" s="624">
        <v>0</v>
      </c>
      <c r="L198" s="624">
        <v>0</v>
      </c>
      <c r="M198" s="573"/>
      <c r="N198" s="573"/>
      <c r="O198" s="573"/>
    </row>
    <row r="199" spans="1:15" ht="27" customHeight="1">
      <c r="A199" s="634">
        <v>3</v>
      </c>
      <c r="B199" s="635">
        <v>1</v>
      </c>
      <c r="C199" s="635">
        <v>1</v>
      </c>
      <c r="D199" s="635">
        <v>5</v>
      </c>
      <c r="E199" s="635">
        <v>1</v>
      </c>
      <c r="F199" s="637">
        <v>1</v>
      </c>
      <c r="G199" s="636" t="s">
        <v>621</v>
      </c>
      <c r="H199" s="614">
        <v>170</v>
      </c>
      <c r="I199" s="640"/>
      <c r="J199" s="642"/>
      <c r="K199" s="642"/>
      <c r="L199" s="642"/>
      <c r="M199" s="573"/>
      <c r="N199" s="573"/>
      <c r="O199" s="573"/>
    </row>
    <row r="200" spans="1:15" ht="26.25" customHeight="1">
      <c r="A200" s="648">
        <v>3</v>
      </c>
      <c r="B200" s="649">
        <v>1</v>
      </c>
      <c r="C200" s="649">
        <v>2</v>
      </c>
      <c r="D200" s="649"/>
      <c r="E200" s="649"/>
      <c r="F200" s="651"/>
      <c r="G200" s="650" t="s">
        <v>622</v>
      </c>
      <c r="H200" s="614">
        <v>171</v>
      </c>
      <c r="I200" s="623">
        <v>0</v>
      </c>
      <c r="J200" s="668">
        <v>0</v>
      </c>
      <c r="K200" s="632">
        <v>0</v>
      </c>
      <c r="L200" s="633">
        <v>0</v>
      </c>
      <c r="M200" s="573"/>
      <c r="N200" s="573"/>
      <c r="O200" s="573"/>
    </row>
    <row r="201" spans="1:15" ht="25.5" customHeight="1">
      <c r="A201" s="634">
        <v>3</v>
      </c>
      <c r="B201" s="635">
        <v>1</v>
      </c>
      <c r="C201" s="635">
        <v>2</v>
      </c>
      <c r="D201" s="635">
        <v>1</v>
      </c>
      <c r="E201" s="635"/>
      <c r="F201" s="637"/>
      <c r="G201" s="650" t="s">
        <v>622</v>
      </c>
      <c r="H201" s="614">
        <v>172</v>
      </c>
      <c r="I201" s="645">
        <v>0</v>
      </c>
      <c r="J201" s="665">
        <v>0</v>
      </c>
      <c r="K201" s="624">
        <v>0</v>
      </c>
      <c r="L201" s="623">
        <v>0</v>
      </c>
      <c r="M201" s="573"/>
      <c r="N201" s="573"/>
      <c r="O201" s="573"/>
    </row>
    <row r="202" spans="1:15" ht="26.25" customHeight="1">
      <c r="A202" s="629">
        <v>3</v>
      </c>
      <c r="B202" s="628">
        <v>1</v>
      </c>
      <c r="C202" s="628">
        <v>2</v>
      </c>
      <c r="D202" s="628">
        <v>1</v>
      </c>
      <c r="E202" s="628">
        <v>1</v>
      </c>
      <c r="F202" s="630"/>
      <c r="G202" s="650" t="s">
        <v>622</v>
      </c>
      <c r="H202" s="614">
        <v>173</v>
      </c>
      <c r="I202" s="623">
        <v>0</v>
      </c>
      <c r="J202" s="667">
        <v>0</v>
      </c>
      <c r="K202" s="646">
        <v>0</v>
      </c>
      <c r="L202" s="645">
        <v>0</v>
      </c>
      <c r="M202" s="573"/>
      <c r="N202" s="573"/>
      <c r="O202" s="573"/>
    </row>
    <row r="203" spans="1:15" ht="41.25" customHeight="1">
      <c r="A203" s="634">
        <v>3</v>
      </c>
      <c r="B203" s="635">
        <v>1</v>
      </c>
      <c r="C203" s="635">
        <v>2</v>
      </c>
      <c r="D203" s="635">
        <v>1</v>
      </c>
      <c r="E203" s="635">
        <v>1</v>
      </c>
      <c r="F203" s="637">
        <v>2</v>
      </c>
      <c r="G203" s="636" t="s">
        <v>623</v>
      </c>
      <c r="H203" s="614">
        <v>174</v>
      </c>
      <c r="I203" s="642"/>
      <c r="J203" s="642"/>
      <c r="K203" s="642"/>
      <c r="L203" s="642"/>
      <c r="M203" s="573"/>
      <c r="N203" s="573"/>
      <c r="O203" s="573"/>
    </row>
    <row r="204" spans="1:15" ht="14.25" customHeight="1">
      <c r="A204" s="634">
        <v>3</v>
      </c>
      <c r="B204" s="635">
        <v>1</v>
      </c>
      <c r="C204" s="635">
        <v>2</v>
      </c>
      <c r="D204" s="634">
        <v>1</v>
      </c>
      <c r="E204" s="635">
        <v>1</v>
      </c>
      <c r="F204" s="637">
        <v>3</v>
      </c>
      <c r="G204" s="636" t="s">
        <v>624</v>
      </c>
      <c r="H204" s="614">
        <v>175</v>
      </c>
      <c r="I204" s="642"/>
      <c r="J204" s="642"/>
      <c r="K204" s="642"/>
      <c r="L204" s="642"/>
      <c r="M204" s="573"/>
      <c r="N204" s="573"/>
      <c r="O204" s="573"/>
    </row>
    <row r="205" spans="1:15" ht="18.75" customHeight="1">
      <c r="A205" s="634">
        <v>3</v>
      </c>
      <c r="B205" s="635">
        <v>1</v>
      </c>
      <c r="C205" s="635">
        <v>2</v>
      </c>
      <c r="D205" s="634">
        <v>1</v>
      </c>
      <c r="E205" s="635">
        <v>1</v>
      </c>
      <c r="F205" s="637">
        <v>4</v>
      </c>
      <c r="G205" s="636" t="s">
        <v>625</v>
      </c>
      <c r="H205" s="614">
        <v>176</v>
      </c>
      <c r="I205" s="642"/>
      <c r="J205" s="642"/>
      <c r="K205" s="642"/>
      <c r="L205" s="642"/>
      <c r="M205" s="573"/>
      <c r="N205" s="573"/>
      <c r="O205" s="573"/>
    </row>
    <row r="206" spans="1:15" ht="17.25" customHeight="1">
      <c r="A206" s="648">
        <v>3</v>
      </c>
      <c r="B206" s="657">
        <v>1</v>
      </c>
      <c r="C206" s="657">
        <v>2</v>
      </c>
      <c r="D206" s="656">
        <v>1</v>
      </c>
      <c r="E206" s="657">
        <v>1</v>
      </c>
      <c r="F206" s="658">
        <v>5</v>
      </c>
      <c r="G206" s="659" t="s">
        <v>626</v>
      </c>
      <c r="H206" s="614">
        <v>177</v>
      </c>
      <c r="I206" s="642"/>
      <c r="J206" s="642"/>
      <c r="K206" s="642"/>
      <c r="L206" s="686"/>
      <c r="M206" s="573"/>
      <c r="N206" s="573"/>
      <c r="O206" s="573"/>
    </row>
    <row r="207" spans="1:15" ht="15" customHeight="1">
      <c r="A207" s="634">
        <v>3</v>
      </c>
      <c r="B207" s="635">
        <v>1</v>
      </c>
      <c r="C207" s="635">
        <v>3</v>
      </c>
      <c r="D207" s="634"/>
      <c r="E207" s="635"/>
      <c r="F207" s="637"/>
      <c r="G207" s="636" t="s">
        <v>627</v>
      </c>
      <c r="H207" s="614">
        <v>178</v>
      </c>
      <c r="I207" s="623">
        <v>0</v>
      </c>
      <c r="J207" s="665">
        <v>0</v>
      </c>
      <c r="K207" s="624">
        <v>0</v>
      </c>
      <c r="L207" s="623">
        <v>0</v>
      </c>
      <c r="M207" s="573"/>
      <c r="N207" s="573"/>
      <c r="O207" s="573"/>
    </row>
    <row r="208" spans="1:15" ht="27.75" customHeight="1">
      <c r="A208" s="629">
        <v>3</v>
      </c>
      <c r="B208" s="628">
        <v>1</v>
      </c>
      <c r="C208" s="628">
        <v>3</v>
      </c>
      <c r="D208" s="629">
        <v>1</v>
      </c>
      <c r="E208" s="634"/>
      <c r="F208" s="630"/>
      <c r="G208" s="626" t="s">
        <v>628</v>
      </c>
      <c r="H208" s="614">
        <v>179</v>
      </c>
      <c r="I208" s="645">
        <v>0</v>
      </c>
      <c r="J208" s="667">
        <v>0</v>
      </c>
      <c r="K208" s="646">
        <v>0</v>
      </c>
      <c r="L208" s="645">
        <v>0</v>
      </c>
      <c r="M208" s="573"/>
      <c r="N208" s="573"/>
      <c r="O208" s="573"/>
    </row>
    <row r="209" spans="1:15" ht="30.75" customHeight="1">
      <c r="A209" s="634">
        <v>3</v>
      </c>
      <c r="B209" s="635">
        <v>1</v>
      </c>
      <c r="C209" s="635">
        <v>3</v>
      </c>
      <c r="D209" s="634">
        <v>1</v>
      </c>
      <c r="E209" s="634">
        <v>1</v>
      </c>
      <c r="F209" s="637"/>
      <c r="G209" s="626" t="s">
        <v>628</v>
      </c>
      <c r="H209" s="614">
        <v>180</v>
      </c>
      <c r="I209" s="623">
        <v>0</v>
      </c>
      <c r="J209" s="665">
        <v>0</v>
      </c>
      <c r="K209" s="624">
        <v>0</v>
      </c>
      <c r="L209" s="623">
        <v>0</v>
      </c>
      <c r="M209" s="573"/>
      <c r="N209" s="573"/>
      <c r="O209" s="573"/>
    </row>
    <row r="210" spans="1:15" ht="27.75" customHeight="1">
      <c r="A210" s="634">
        <v>3</v>
      </c>
      <c r="B210" s="636">
        <v>1</v>
      </c>
      <c r="C210" s="634">
        <v>3</v>
      </c>
      <c r="D210" s="635">
        <v>1</v>
      </c>
      <c r="E210" s="635">
        <v>1</v>
      </c>
      <c r="F210" s="637">
        <v>1</v>
      </c>
      <c r="G210" s="626" t="s">
        <v>628</v>
      </c>
      <c r="H210" s="614">
        <v>181</v>
      </c>
      <c r="I210" s="686"/>
      <c r="J210" s="686"/>
      <c r="K210" s="686"/>
      <c r="L210" s="686"/>
      <c r="M210" s="573"/>
      <c r="N210" s="573"/>
      <c r="O210" s="573"/>
    </row>
    <row r="211" spans="1:15" ht="15" customHeight="1">
      <c r="A211" s="634">
        <v>3</v>
      </c>
      <c r="B211" s="636">
        <v>1</v>
      </c>
      <c r="C211" s="634">
        <v>3</v>
      </c>
      <c r="D211" s="635">
        <v>2</v>
      </c>
      <c r="E211" s="635"/>
      <c r="F211" s="637"/>
      <c r="G211" s="636" t="s">
        <v>629</v>
      </c>
      <c r="H211" s="614">
        <v>182</v>
      </c>
      <c r="I211" s="623">
        <v>0</v>
      </c>
      <c r="J211" s="665">
        <v>0</v>
      </c>
      <c r="K211" s="624">
        <v>0</v>
      </c>
      <c r="L211" s="623">
        <v>0</v>
      </c>
      <c r="M211" s="573"/>
      <c r="N211" s="573"/>
      <c r="O211" s="573"/>
    </row>
    <row r="212" spans="1:15" ht="15.75" customHeight="1">
      <c r="A212" s="629">
        <v>3</v>
      </c>
      <c r="B212" s="626">
        <v>1</v>
      </c>
      <c r="C212" s="629">
        <v>3</v>
      </c>
      <c r="D212" s="628">
        <v>2</v>
      </c>
      <c r="E212" s="628">
        <v>1</v>
      </c>
      <c r="F212" s="630"/>
      <c r="G212" s="636" t="s">
        <v>629</v>
      </c>
      <c r="H212" s="614">
        <v>183</v>
      </c>
      <c r="I212" s="623">
        <v>0</v>
      </c>
      <c r="J212" s="623">
        <v>0</v>
      </c>
      <c r="K212" s="623">
        <v>0</v>
      </c>
      <c r="L212" s="623">
        <v>0</v>
      </c>
      <c r="M212" s="573"/>
      <c r="N212" s="573"/>
      <c r="O212" s="573"/>
    </row>
    <row r="213" spans="1:15" ht="15" customHeight="1">
      <c r="A213" s="634">
        <v>3</v>
      </c>
      <c r="B213" s="636">
        <v>1</v>
      </c>
      <c r="C213" s="634">
        <v>3</v>
      </c>
      <c r="D213" s="635">
        <v>2</v>
      </c>
      <c r="E213" s="635">
        <v>1</v>
      </c>
      <c r="F213" s="637">
        <v>1</v>
      </c>
      <c r="G213" s="636" t="s">
        <v>630</v>
      </c>
      <c r="H213" s="614">
        <v>184</v>
      </c>
      <c r="I213" s="642"/>
      <c r="J213" s="642"/>
      <c r="K213" s="642"/>
      <c r="L213" s="686"/>
      <c r="M213" s="573"/>
      <c r="N213" s="573"/>
      <c r="O213" s="573"/>
    </row>
    <row r="214" spans="1:15" ht="26.25" customHeight="1">
      <c r="A214" s="634">
        <v>3</v>
      </c>
      <c r="B214" s="636">
        <v>1</v>
      </c>
      <c r="C214" s="634">
        <v>3</v>
      </c>
      <c r="D214" s="635">
        <v>2</v>
      </c>
      <c r="E214" s="635">
        <v>1</v>
      </c>
      <c r="F214" s="637">
        <v>2</v>
      </c>
      <c r="G214" s="636" t="s">
        <v>631</v>
      </c>
      <c r="H214" s="614">
        <v>185</v>
      </c>
      <c r="I214" s="642"/>
      <c r="J214" s="642"/>
      <c r="K214" s="642"/>
      <c r="L214" s="642"/>
      <c r="M214" s="573"/>
      <c r="N214" s="573"/>
      <c r="O214" s="573"/>
    </row>
    <row r="215" spans="1:15" ht="16.5" customHeight="1">
      <c r="A215" s="634">
        <v>3</v>
      </c>
      <c r="B215" s="636">
        <v>1</v>
      </c>
      <c r="C215" s="634">
        <v>3</v>
      </c>
      <c r="D215" s="635">
        <v>2</v>
      </c>
      <c r="E215" s="635">
        <v>1</v>
      </c>
      <c r="F215" s="637">
        <v>3</v>
      </c>
      <c r="G215" s="636" t="s">
        <v>632</v>
      </c>
      <c r="H215" s="614">
        <v>186</v>
      </c>
      <c r="I215" s="642"/>
      <c r="J215" s="642"/>
      <c r="K215" s="642"/>
      <c r="L215" s="642"/>
      <c r="M215" s="573"/>
      <c r="N215" s="573"/>
      <c r="O215" s="573"/>
    </row>
    <row r="216" spans="1:15" ht="27.75" customHeight="1">
      <c r="A216" s="634">
        <v>3</v>
      </c>
      <c r="B216" s="636">
        <v>1</v>
      </c>
      <c r="C216" s="634">
        <v>3</v>
      </c>
      <c r="D216" s="635">
        <v>2</v>
      </c>
      <c r="E216" s="635">
        <v>1</v>
      </c>
      <c r="F216" s="637">
        <v>4</v>
      </c>
      <c r="G216" s="636" t="s">
        <v>633</v>
      </c>
      <c r="H216" s="614">
        <v>187</v>
      </c>
      <c r="I216" s="642"/>
      <c r="J216" s="642"/>
      <c r="K216" s="642"/>
      <c r="L216" s="686"/>
      <c r="M216" s="573"/>
      <c r="N216" s="573"/>
      <c r="O216" s="573"/>
    </row>
    <row r="217" spans="1:15" ht="15.75" customHeight="1">
      <c r="A217" s="634">
        <v>3</v>
      </c>
      <c r="B217" s="636">
        <v>1</v>
      </c>
      <c r="C217" s="634">
        <v>3</v>
      </c>
      <c r="D217" s="635">
        <v>2</v>
      </c>
      <c r="E217" s="635">
        <v>1</v>
      </c>
      <c r="F217" s="637">
        <v>5</v>
      </c>
      <c r="G217" s="626" t="s">
        <v>634</v>
      </c>
      <c r="H217" s="614">
        <v>188</v>
      </c>
      <c r="I217" s="642"/>
      <c r="J217" s="642"/>
      <c r="K217" s="642"/>
      <c r="L217" s="642"/>
      <c r="M217" s="573"/>
      <c r="N217" s="573"/>
      <c r="O217" s="573"/>
    </row>
    <row r="218" spans="1:15" ht="13.5" customHeight="1">
      <c r="A218" s="634">
        <v>3</v>
      </c>
      <c r="B218" s="636">
        <v>1</v>
      </c>
      <c r="C218" s="634">
        <v>3</v>
      </c>
      <c r="D218" s="635">
        <v>2</v>
      </c>
      <c r="E218" s="635">
        <v>1</v>
      </c>
      <c r="F218" s="637">
        <v>6</v>
      </c>
      <c r="G218" s="626" t="s">
        <v>629</v>
      </c>
      <c r="H218" s="614">
        <v>189</v>
      </c>
      <c r="I218" s="642"/>
      <c r="J218" s="642"/>
      <c r="K218" s="642"/>
      <c r="L218" s="686"/>
      <c r="M218" s="573"/>
      <c r="N218" s="573"/>
      <c r="O218" s="573"/>
    </row>
    <row r="219" spans="1:15" ht="27" customHeight="1">
      <c r="A219" s="629">
        <v>3</v>
      </c>
      <c r="B219" s="628">
        <v>1</v>
      </c>
      <c r="C219" s="628">
        <v>4</v>
      </c>
      <c r="D219" s="628"/>
      <c r="E219" s="628"/>
      <c r="F219" s="630"/>
      <c r="G219" s="626" t="s">
        <v>635</v>
      </c>
      <c r="H219" s="614">
        <v>190</v>
      </c>
      <c r="I219" s="645">
        <v>0</v>
      </c>
      <c r="J219" s="667">
        <v>0</v>
      </c>
      <c r="K219" s="646">
        <v>0</v>
      </c>
      <c r="L219" s="646">
        <v>0</v>
      </c>
      <c r="M219" s="573"/>
      <c r="N219" s="573"/>
      <c r="O219" s="573"/>
    </row>
    <row r="220" spans="1:15" ht="27" customHeight="1">
      <c r="A220" s="648">
        <v>3</v>
      </c>
      <c r="B220" s="657">
        <v>1</v>
      </c>
      <c r="C220" s="657">
        <v>4</v>
      </c>
      <c r="D220" s="657">
        <v>1</v>
      </c>
      <c r="E220" s="657"/>
      <c r="F220" s="658"/>
      <c r="G220" s="626" t="s">
        <v>635</v>
      </c>
      <c r="H220" s="614">
        <v>191</v>
      </c>
      <c r="I220" s="652">
        <v>0</v>
      </c>
      <c r="J220" s="679">
        <v>0</v>
      </c>
      <c r="K220" s="653">
        <v>0</v>
      </c>
      <c r="L220" s="653">
        <v>0</v>
      </c>
      <c r="M220" s="573"/>
      <c r="N220" s="573"/>
      <c r="O220" s="573"/>
    </row>
    <row r="221" spans="1:15" ht="27.75" customHeight="1">
      <c r="A221" s="634">
        <v>3</v>
      </c>
      <c r="B221" s="635">
        <v>1</v>
      </c>
      <c r="C221" s="635">
        <v>4</v>
      </c>
      <c r="D221" s="635">
        <v>1</v>
      </c>
      <c r="E221" s="635">
        <v>1</v>
      </c>
      <c r="F221" s="637"/>
      <c r="G221" s="626" t="s">
        <v>636</v>
      </c>
      <c r="H221" s="614">
        <v>192</v>
      </c>
      <c r="I221" s="623">
        <v>0</v>
      </c>
      <c r="J221" s="665">
        <v>0</v>
      </c>
      <c r="K221" s="624">
        <v>0</v>
      </c>
      <c r="L221" s="624">
        <v>0</v>
      </c>
      <c r="M221" s="573"/>
      <c r="N221" s="573"/>
      <c r="O221" s="573"/>
    </row>
    <row r="222" spans="1:15" ht="27" customHeight="1">
      <c r="A222" s="639">
        <v>3</v>
      </c>
      <c r="B222" s="634">
        <v>1</v>
      </c>
      <c r="C222" s="635">
        <v>4</v>
      </c>
      <c r="D222" s="635">
        <v>1</v>
      </c>
      <c r="E222" s="635">
        <v>1</v>
      </c>
      <c r="F222" s="637">
        <v>1</v>
      </c>
      <c r="G222" s="626" t="s">
        <v>636</v>
      </c>
      <c r="H222" s="614">
        <v>193</v>
      </c>
      <c r="I222" s="642"/>
      <c r="J222" s="642"/>
      <c r="K222" s="642"/>
      <c r="L222" s="642"/>
      <c r="M222" s="573"/>
      <c r="N222" s="573"/>
      <c r="O222" s="573"/>
    </row>
    <row r="223" spans="1:15" ht="26.25" customHeight="1">
      <c r="A223" s="639">
        <v>3</v>
      </c>
      <c r="B223" s="635">
        <v>1</v>
      </c>
      <c r="C223" s="635">
        <v>5</v>
      </c>
      <c r="D223" s="635"/>
      <c r="E223" s="635"/>
      <c r="F223" s="637"/>
      <c r="G223" s="636" t="s">
        <v>637</v>
      </c>
      <c r="H223" s="614">
        <v>194</v>
      </c>
      <c r="I223" s="623">
        <v>0</v>
      </c>
      <c r="J223" s="623">
        <v>0</v>
      </c>
      <c r="K223" s="623">
        <v>0</v>
      </c>
      <c r="L223" s="623">
        <v>0</v>
      </c>
      <c r="M223" s="573"/>
      <c r="N223" s="573"/>
      <c r="O223" s="573"/>
    </row>
    <row r="224" spans="1:15" ht="30" customHeight="1">
      <c r="A224" s="639">
        <v>3</v>
      </c>
      <c r="B224" s="635">
        <v>1</v>
      </c>
      <c r="C224" s="635">
        <v>5</v>
      </c>
      <c r="D224" s="635">
        <v>1</v>
      </c>
      <c r="E224" s="635"/>
      <c r="F224" s="637"/>
      <c r="G224" s="636" t="s">
        <v>637</v>
      </c>
      <c r="H224" s="614">
        <v>195</v>
      </c>
      <c r="I224" s="623">
        <v>0</v>
      </c>
      <c r="J224" s="623">
        <v>0</v>
      </c>
      <c r="K224" s="623">
        <v>0</v>
      </c>
      <c r="L224" s="623">
        <v>0</v>
      </c>
      <c r="M224" s="573"/>
      <c r="N224" s="573"/>
      <c r="O224" s="573"/>
    </row>
    <row r="225" spans="1:15" ht="27" customHeight="1">
      <c r="A225" s="639">
        <v>3</v>
      </c>
      <c r="B225" s="635">
        <v>1</v>
      </c>
      <c r="C225" s="635">
        <v>5</v>
      </c>
      <c r="D225" s="635">
        <v>1</v>
      </c>
      <c r="E225" s="635">
        <v>1</v>
      </c>
      <c r="F225" s="637"/>
      <c r="G225" s="636" t="s">
        <v>637</v>
      </c>
      <c r="H225" s="614">
        <v>196</v>
      </c>
      <c r="I225" s="623">
        <v>0</v>
      </c>
      <c r="J225" s="623">
        <v>0</v>
      </c>
      <c r="K225" s="623">
        <v>0</v>
      </c>
      <c r="L225" s="623">
        <v>0</v>
      </c>
      <c r="M225" s="573"/>
      <c r="N225" s="573"/>
      <c r="O225" s="573"/>
    </row>
    <row r="226" spans="1:15" ht="21" customHeight="1">
      <c r="A226" s="639">
        <v>3</v>
      </c>
      <c r="B226" s="635">
        <v>1</v>
      </c>
      <c r="C226" s="635">
        <v>5</v>
      </c>
      <c r="D226" s="635">
        <v>1</v>
      </c>
      <c r="E226" s="635">
        <v>1</v>
      </c>
      <c r="F226" s="637">
        <v>1</v>
      </c>
      <c r="G226" s="688" t="s">
        <v>638</v>
      </c>
      <c r="H226" s="614">
        <v>197</v>
      </c>
      <c r="I226" s="642"/>
      <c r="J226" s="642"/>
      <c r="K226" s="642"/>
      <c r="L226" s="642"/>
      <c r="M226" s="573"/>
      <c r="N226" s="573"/>
      <c r="O226" s="573"/>
    </row>
    <row r="227" spans="1:15" ht="25.5" customHeight="1">
      <c r="A227" s="639">
        <v>3</v>
      </c>
      <c r="B227" s="635">
        <v>1</v>
      </c>
      <c r="C227" s="635">
        <v>5</v>
      </c>
      <c r="D227" s="635">
        <v>1</v>
      </c>
      <c r="E227" s="635">
        <v>1</v>
      </c>
      <c r="F227" s="637">
        <v>2</v>
      </c>
      <c r="G227" s="688" t="s">
        <v>639</v>
      </c>
      <c r="H227" s="614">
        <v>198</v>
      </c>
      <c r="I227" s="642"/>
      <c r="J227" s="642"/>
      <c r="K227" s="642"/>
      <c r="L227" s="642"/>
      <c r="M227" s="573"/>
      <c r="N227" s="573"/>
      <c r="O227" s="573"/>
    </row>
    <row r="228" spans="1:15" ht="28.5" customHeight="1">
      <c r="A228" s="639">
        <v>3</v>
      </c>
      <c r="B228" s="635">
        <v>1</v>
      </c>
      <c r="C228" s="635">
        <v>5</v>
      </c>
      <c r="D228" s="635">
        <v>1</v>
      </c>
      <c r="E228" s="635">
        <v>1</v>
      </c>
      <c r="F228" s="637">
        <v>3</v>
      </c>
      <c r="G228" s="688" t="s">
        <v>640</v>
      </c>
      <c r="H228" s="614">
        <v>199</v>
      </c>
      <c r="I228" s="642"/>
      <c r="J228" s="642"/>
      <c r="K228" s="642"/>
      <c r="L228" s="642"/>
      <c r="M228" s="573"/>
      <c r="N228" s="573"/>
      <c r="O228" s="573"/>
    </row>
    <row r="229" spans="1:15" ht="41.25" customHeight="1">
      <c r="A229" s="619">
        <v>3</v>
      </c>
      <c r="B229" s="620">
        <v>2</v>
      </c>
      <c r="C229" s="620"/>
      <c r="D229" s="620"/>
      <c r="E229" s="620"/>
      <c r="F229" s="622"/>
      <c r="G229" s="621" t="s">
        <v>641</v>
      </c>
      <c r="H229" s="614">
        <v>200</v>
      </c>
      <c r="I229" s="623">
        <v>0</v>
      </c>
      <c r="J229" s="665">
        <v>0</v>
      </c>
      <c r="K229" s="624">
        <v>0</v>
      </c>
      <c r="L229" s="624">
        <v>0</v>
      </c>
      <c r="M229" s="573"/>
      <c r="N229" s="573"/>
      <c r="O229" s="573"/>
    </row>
    <row r="230" spans="1:15" ht="26.25" customHeight="1">
      <c r="A230" s="648">
        <v>3</v>
      </c>
      <c r="B230" s="656">
        <v>2</v>
      </c>
      <c r="C230" s="657">
        <v>1</v>
      </c>
      <c r="D230" s="657"/>
      <c r="E230" s="657"/>
      <c r="F230" s="658"/>
      <c r="G230" s="659" t="s">
        <v>642</v>
      </c>
      <c r="H230" s="614">
        <v>201</v>
      </c>
      <c r="I230" s="652">
        <v>0</v>
      </c>
      <c r="J230" s="679">
        <v>0</v>
      </c>
      <c r="K230" s="653">
        <v>0</v>
      </c>
      <c r="L230" s="653">
        <v>0</v>
      </c>
      <c r="M230" s="573"/>
      <c r="N230" s="573"/>
      <c r="O230" s="573"/>
    </row>
    <row r="231" spans="1:15" ht="15.75" customHeight="1">
      <c r="A231" s="634">
        <v>3</v>
      </c>
      <c r="B231" s="635">
        <v>2</v>
      </c>
      <c r="C231" s="635">
        <v>1</v>
      </c>
      <c r="D231" s="635">
        <v>1</v>
      </c>
      <c r="E231" s="635"/>
      <c r="F231" s="637"/>
      <c r="G231" s="636" t="s">
        <v>643</v>
      </c>
      <c r="H231" s="614">
        <v>202</v>
      </c>
      <c r="I231" s="652">
        <v>0</v>
      </c>
      <c r="J231" s="652">
        <v>0</v>
      </c>
      <c r="K231" s="652">
        <v>0</v>
      </c>
      <c r="L231" s="652">
        <v>0</v>
      </c>
      <c r="M231" s="573"/>
      <c r="N231" s="573"/>
      <c r="O231" s="573"/>
    </row>
    <row r="232" spans="1:15" ht="12" customHeight="1">
      <c r="A232" s="634">
        <v>3</v>
      </c>
      <c r="B232" s="634">
        <v>2</v>
      </c>
      <c r="C232" s="635">
        <v>1</v>
      </c>
      <c r="D232" s="635">
        <v>1</v>
      </c>
      <c r="E232" s="635">
        <v>1</v>
      </c>
      <c r="F232" s="637"/>
      <c r="G232" s="636" t="s">
        <v>151</v>
      </c>
      <c r="H232" s="614">
        <v>203</v>
      </c>
      <c r="I232" s="623">
        <v>0</v>
      </c>
      <c r="J232" s="665">
        <v>0</v>
      </c>
      <c r="K232" s="624">
        <v>0</v>
      </c>
      <c r="L232" s="624">
        <v>0</v>
      </c>
      <c r="M232" s="573"/>
      <c r="N232" s="573"/>
      <c r="O232" s="573"/>
    </row>
    <row r="233" spans="1:15" ht="14.25" customHeight="1">
      <c r="A233" s="648">
        <v>3</v>
      </c>
      <c r="B233" s="648">
        <v>2</v>
      </c>
      <c r="C233" s="657">
        <v>1</v>
      </c>
      <c r="D233" s="657">
        <v>1</v>
      </c>
      <c r="E233" s="657">
        <v>1</v>
      </c>
      <c r="F233" s="658">
        <v>1</v>
      </c>
      <c r="G233" s="659" t="s">
        <v>151</v>
      </c>
      <c r="H233" s="614">
        <v>204</v>
      </c>
      <c r="I233" s="642"/>
      <c r="J233" s="642"/>
      <c r="K233" s="642"/>
      <c r="L233" s="642"/>
      <c r="M233" s="573"/>
      <c r="N233" s="573"/>
      <c r="O233" s="573"/>
    </row>
    <row r="234" spans="1:15" ht="14.25" customHeight="1">
      <c r="A234" s="648">
        <v>3</v>
      </c>
      <c r="B234" s="657">
        <v>2</v>
      </c>
      <c r="C234" s="657">
        <v>1</v>
      </c>
      <c r="D234" s="657">
        <v>1</v>
      </c>
      <c r="E234" s="657">
        <v>2</v>
      </c>
      <c r="F234" s="658"/>
      <c r="G234" s="659" t="s">
        <v>387</v>
      </c>
      <c r="H234" s="614">
        <v>205</v>
      </c>
      <c r="I234" s="623">
        <v>0</v>
      </c>
      <c r="J234" s="623">
        <v>0</v>
      </c>
      <c r="K234" s="623">
        <v>0</v>
      </c>
      <c r="L234" s="623">
        <v>0</v>
      </c>
      <c r="M234" s="573"/>
      <c r="N234" s="573"/>
      <c r="O234" s="573"/>
    </row>
    <row r="235" spans="1:15" ht="14.25" customHeight="1">
      <c r="A235" s="648">
        <v>3</v>
      </c>
      <c r="B235" s="657">
        <v>2</v>
      </c>
      <c r="C235" s="657">
        <v>1</v>
      </c>
      <c r="D235" s="657">
        <v>1</v>
      </c>
      <c r="E235" s="657">
        <v>2</v>
      </c>
      <c r="F235" s="658">
        <v>1</v>
      </c>
      <c r="G235" s="659" t="s">
        <v>388</v>
      </c>
      <c r="H235" s="614">
        <v>206</v>
      </c>
      <c r="I235" s="642"/>
      <c r="J235" s="642"/>
      <c r="K235" s="642"/>
      <c r="L235" s="642"/>
      <c r="M235" s="573"/>
      <c r="N235" s="573"/>
      <c r="O235" s="573"/>
    </row>
    <row r="236" spans="1:15" ht="14.25" customHeight="1">
      <c r="A236" s="648">
        <v>3</v>
      </c>
      <c r="B236" s="657">
        <v>2</v>
      </c>
      <c r="C236" s="657">
        <v>1</v>
      </c>
      <c r="D236" s="657">
        <v>1</v>
      </c>
      <c r="E236" s="657">
        <v>2</v>
      </c>
      <c r="F236" s="658">
        <v>2</v>
      </c>
      <c r="G236" s="659" t="s">
        <v>389</v>
      </c>
      <c r="H236" s="614">
        <v>207</v>
      </c>
      <c r="I236" s="642"/>
      <c r="J236" s="642"/>
      <c r="K236" s="642"/>
      <c r="L236" s="642"/>
      <c r="M236" s="573"/>
      <c r="N236" s="573"/>
      <c r="O236" s="573"/>
    </row>
    <row r="237" spans="1:15" ht="14.25" customHeight="1">
      <c r="A237" s="648">
        <v>3</v>
      </c>
      <c r="B237" s="657">
        <v>2</v>
      </c>
      <c r="C237" s="657">
        <v>1</v>
      </c>
      <c r="D237" s="657">
        <v>1</v>
      </c>
      <c r="E237" s="657">
        <v>3</v>
      </c>
      <c r="F237" s="691"/>
      <c r="G237" s="659" t="s">
        <v>390</v>
      </c>
      <c r="H237" s="614">
        <v>208</v>
      </c>
      <c r="I237" s="623">
        <v>0</v>
      </c>
      <c r="J237" s="623">
        <v>0</v>
      </c>
      <c r="K237" s="623">
        <v>0</v>
      </c>
      <c r="L237" s="623">
        <v>0</v>
      </c>
      <c r="M237" s="573"/>
      <c r="N237" s="573"/>
      <c r="O237" s="573"/>
    </row>
    <row r="238" spans="1:15" ht="14.25" customHeight="1">
      <c r="A238" s="648">
        <v>3</v>
      </c>
      <c r="B238" s="657">
        <v>2</v>
      </c>
      <c r="C238" s="657">
        <v>1</v>
      </c>
      <c r="D238" s="657">
        <v>1</v>
      </c>
      <c r="E238" s="657">
        <v>3</v>
      </c>
      <c r="F238" s="658">
        <v>1</v>
      </c>
      <c r="G238" s="659" t="s">
        <v>391</v>
      </c>
      <c r="H238" s="614">
        <v>209</v>
      </c>
      <c r="I238" s="642"/>
      <c r="J238" s="642"/>
      <c r="K238" s="642"/>
      <c r="L238" s="642"/>
      <c r="M238" s="573"/>
      <c r="N238" s="573"/>
      <c r="O238" s="573"/>
    </row>
    <row r="239" spans="1:15" ht="14.25" customHeight="1">
      <c r="A239" s="648">
        <v>3</v>
      </c>
      <c r="B239" s="657">
        <v>2</v>
      </c>
      <c r="C239" s="657">
        <v>1</v>
      </c>
      <c r="D239" s="657">
        <v>1</v>
      </c>
      <c r="E239" s="657">
        <v>3</v>
      </c>
      <c r="F239" s="658">
        <v>2</v>
      </c>
      <c r="G239" s="659" t="s">
        <v>392</v>
      </c>
      <c r="H239" s="614">
        <v>210</v>
      </c>
      <c r="I239" s="642"/>
      <c r="J239" s="642"/>
      <c r="K239" s="642"/>
      <c r="L239" s="642"/>
      <c r="M239" s="573"/>
      <c r="N239" s="573"/>
      <c r="O239" s="573"/>
    </row>
    <row r="240" spans="1:15" ht="27" customHeight="1">
      <c r="A240" s="634">
        <v>3</v>
      </c>
      <c r="B240" s="635">
        <v>2</v>
      </c>
      <c r="C240" s="635">
        <v>1</v>
      </c>
      <c r="D240" s="635">
        <v>2</v>
      </c>
      <c r="E240" s="635"/>
      <c r="F240" s="637"/>
      <c r="G240" s="636" t="s">
        <v>644</v>
      </c>
      <c r="H240" s="614">
        <v>211</v>
      </c>
      <c r="I240" s="623">
        <v>0</v>
      </c>
      <c r="J240" s="623">
        <v>0</v>
      </c>
      <c r="K240" s="623">
        <v>0</v>
      </c>
      <c r="L240" s="623">
        <v>0</v>
      </c>
      <c r="M240" s="573"/>
      <c r="N240" s="573"/>
      <c r="O240" s="573"/>
    </row>
    <row r="241" spans="1:15" ht="14.25" customHeight="1">
      <c r="A241" s="634">
        <v>3</v>
      </c>
      <c r="B241" s="635">
        <v>2</v>
      </c>
      <c r="C241" s="635">
        <v>1</v>
      </c>
      <c r="D241" s="635">
        <v>2</v>
      </c>
      <c r="E241" s="635">
        <v>1</v>
      </c>
      <c r="F241" s="637"/>
      <c r="G241" s="636" t="s">
        <v>644</v>
      </c>
      <c r="H241" s="614">
        <v>212</v>
      </c>
      <c r="I241" s="623">
        <v>0</v>
      </c>
      <c r="J241" s="665">
        <v>0</v>
      </c>
      <c r="K241" s="624">
        <v>0</v>
      </c>
      <c r="L241" s="624">
        <v>0</v>
      </c>
      <c r="M241" s="573"/>
      <c r="N241" s="573"/>
      <c r="O241" s="573"/>
    </row>
    <row r="242" spans="1:15" ht="27" customHeight="1">
      <c r="A242" s="648">
        <v>3</v>
      </c>
      <c r="B242" s="656">
        <v>2</v>
      </c>
      <c r="C242" s="657">
        <v>1</v>
      </c>
      <c r="D242" s="657">
        <v>2</v>
      </c>
      <c r="E242" s="657">
        <v>1</v>
      </c>
      <c r="F242" s="658">
        <v>1</v>
      </c>
      <c r="G242" s="659" t="s">
        <v>396</v>
      </c>
      <c r="H242" s="614">
        <v>213</v>
      </c>
      <c r="I242" s="642"/>
      <c r="J242" s="642"/>
      <c r="K242" s="642"/>
      <c r="L242" s="642"/>
      <c r="M242" s="573"/>
      <c r="N242" s="573"/>
      <c r="O242" s="573"/>
    </row>
    <row r="243" spans="1:15" ht="25.5" customHeight="1">
      <c r="A243" s="634">
        <v>3</v>
      </c>
      <c r="B243" s="635">
        <v>2</v>
      </c>
      <c r="C243" s="635">
        <v>1</v>
      </c>
      <c r="D243" s="635">
        <v>2</v>
      </c>
      <c r="E243" s="635">
        <v>1</v>
      </c>
      <c r="F243" s="637">
        <v>2</v>
      </c>
      <c r="G243" s="636" t="s">
        <v>398</v>
      </c>
      <c r="H243" s="614">
        <v>214</v>
      </c>
      <c r="I243" s="642"/>
      <c r="J243" s="642"/>
      <c r="K243" s="642"/>
      <c r="L243" s="642"/>
      <c r="M243" s="573"/>
      <c r="N243" s="573"/>
      <c r="O243" s="573"/>
    </row>
    <row r="244" spans="1:15" ht="26.25" customHeight="1">
      <c r="A244" s="629">
        <v>3</v>
      </c>
      <c r="B244" s="628">
        <v>2</v>
      </c>
      <c r="C244" s="628">
        <v>1</v>
      </c>
      <c r="D244" s="628">
        <v>3</v>
      </c>
      <c r="E244" s="628"/>
      <c r="F244" s="630"/>
      <c r="G244" s="626" t="s">
        <v>400</v>
      </c>
      <c r="H244" s="614">
        <v>215</v>
      </c>
      <c r="I244" s="645">
        <v>0</v>
      </c>
      <c r="J244" s="667">
        <v>0</v>
      </c>
      <c r="K244" s="646">
        <v>0</v>
      </c>
      <c r="L244" s="646">
        <v>0</v>
      </c>
      <c r="M244" s="573"/>
      <c r="N244" s="573"/>
      <c r="O244" s="573"/>
    </row>
    <row r="245" spans="1:15" ht="29.25" customHeight="1">
      <c r="A245" s="634">
        <v>3</v>
      </c>
      <c r="B245" s="635">
        <v>2</v>
      </c>
      <c r="C245" s="635">
        <v>1</v>
      </c>
      <c r="D245" s="635">
        <v>3</v>
      </c>
      <c r="E245" s="635">
        <v>1</v>
      </c>
      <c r="F245" s="637"/>
      <c r="G245" s="626" t="s">
        <v>400</v>
      </c>
      <c r="H245" s="614">
        <v>216</v>
      </c>
      <c r="I245" s="623">
        <v>0</v>
      </c>
      <c r="J245" s="623">
        <v>0</v>
      </c>
      <c r="K245" s="623">
        <v>0</v>
      </c>
      <c r="L245" s="623">
        <v>0</v>
      </c>
      <c r="M245" s="573"/>
      <c r="N245" s="573"/>
      <c r="O245" s="573"/>
    </row>
    <row r="246" spans="1:15" ht="30" customHeight="1">
      <c r="A246" s="634">
        <v>3</v>
      </c>
      <c r="B246" s="635">
        <v>2</v>
      </c>
      <c r="C246" s="635">
        <v>1</v>
      </c>
      <c r="D246" s="635">
        <v>3</v>
      </c>
      <c r="E246" s="635">
        <v>1</v>
      </c>
      <c r="F246" s="637">
        <v>1</v>
      </c>
      <c r="G246" s="636" t="s">
        <v>403</v>
      </c>
      <c r="H246" s="614">
        <v>217</v>
      </c>
      <c r="I246" s="642"/>
      <c r="J246" s="642"/>
      <c r="K246" s="642"/>
      <c r="L246" s="642"/>
      <c r="M246" s="573"/>
      <c r="N246" s="573"/>
      <c r="O246" s="573"/>
    </row>
    <row r="247" spans="1:15" ht="27.75" customHeight="1">
      <c r="A247" s="634">
        <v>3</v>
      </c>
      <c r="B247" s="635">
        <v>2</v>
      </c>
      <c r="C247" s="635">
        <v>1</v>
      </c>
      <c r="D247" s="635">
        <v>3</v>
      </c>
      <c r="E247" s="635">
        <v>1</v>
      </c>
      <c r="F247" s="637">
        <v>2</v>
      </c>
      <c r="G247" s="636" t="s">
        <v>405</v>
      </c>
      <c r="H247" s="614">
        <v>218</v>
      </c>
      <c r="I247" s="686"/>
      <c r="J247" s="683"/>
      <c r="K247" s="686"/>
      <c r="L247" s="686"/>
      <c r="M247" s="573"/>
      <c r="N247" s="573"/>
      <c r="O247" s="573"/>
    </row>
    <row r="248" spans="1:15" ht="12" customHeight="1">
      <c r="A248" s="634">
        <v>3</v>
      </c>
      <c r="B248" s="635">
        <v>2</v>
      </c>
      <c r="C248" s="635">
        <v>1</v>
      </c>
      <c r="D248" s="635">
        <v>4</v>
      </c>
      <c r="E248" s="635"/>
      <c r="F248" s="637"/>
      <c r="G248" s="636" t="s">
        <v>407</v>
      </c>
      <c r="H248" s="614">
        <v>219</v>
      </c>
      <c r="I248" s="623">
        <v>0</v>
      </c>
      <c r="J248" s="624">
        <v>0</v>
      </c>
      <c r="K248" s="623">
        <v>0</v>
      </c>
      <c r="L248" s="624">
        <v>0</v>
      </c>
      <c r="M248" s="573"/>
      <c r="N248" s="573"/>
      <c r="O248" s="573"/>
    </row>
    <row r="249" spans="1:15" ht="14.25" customHeight="1">
      <c r="A249" s="629">
        <v>3</v>
      </c>
      <c r="B249" s="628">
        <v>2</v>
      </c>
      <c r="C249" s="628">
        <v>1</v>
      </c>
      <c r="D249" s="628">
        <v>4</v>
      </c>
      <c r="E249" s="628">
        <v>1</v>
      </c>
      <c r="F249" s="630"/>
      <c r="G249" s="626" t="s">
        <v>407</v>
      </c>
      <c r="H249" s="614">
        <v>220</v>
      </c>
      <c r="I249" s="645">
        <v>0</v>
      </c>
      <c r="J249" s="667">
        <v>0</v>
      </c>
      <c r="K249" s="646">
        <v>0</v>
      </c>
      <c r="L249" s="646">
        <v>0</v>
      </c>
      <c r="M249" s="573"/>
      <c r="N249" s="573"/>
      <c r="O249" s="573"/>
    </row>
    <row r="250" spans="1:15" ht="25.5" customHeight="1">
      <c r="A250" s="634">
        <v>3</v>
      </c>
      <c r="B250" s="635">
        <v>2</v>
      </c>
      <c r="C250" s="635">
        <v>1</v>
      </c>
      <c r="D250" s="635">
        <v>4</v>
      </c>
      <c r="E250" s="635">
        <v>1</v>
      </c>
      <c r="F250" s="637">
        <v>1</v>
      </c>
      <c r="G250" s="636" t="s">
        <v>410</v>
      </c>
      <c r="H250" s="614">
        <v>221</v>
      </c>
      <c r="I250" s="642"/>
      <c r="J250" s="642"/>
      <c r="K250" s="642"/>
      <c r="L250" s="642"/>
      <c r="M250" s="573"/>
      <c r="N250" s="573"/>
      <c r="O250" s="573"/>
    </row>
    <row r="251" spans="1:15" ht="18.75" customHeight="1">
      <c r="A251" s="634">
        <v>3</v>
      </c>
      <c r="B251" s="635">
        <v>2</v>
      </c>
      <c r="C251" s="635">
        <v>1</v>
      </c>
      <c r="D251" s="635">
        <v>4</v>
      </c>
      <c r="E251" s="635">
        <v>1</v>
      </c>
      <c r="F251" s="637">
        <v>2</v>
      </c>
      <c r="G251" s="636" t="s">
        <v>412</v>
      </c>
      <c r="H251" s="614">
        <v>222</v>
      </c>
      <c r="I251" s="642"/>
      <c r="J251" s="642"/>
      <c r="K251" s="642"/>
      <c r="L251" s="642"/>
      <c r="M251" s="573"/>
      <c r="N251" s="573"/>
      <c r="O251" s="573"/>
    </row>
    <row r="252" spans="1:15" ht="12.75" customHeight="1">
      <c r="A252" s="634">
        <v>3</v>
      </c>
      <c r="B252" s="635">
        <v>2</v>
      </c>
      <c r="C252" s="635">
        <v>1</v>
      </c>
      <c r="D252" s="635">
        <v>5</v>
      </c>
      <c r="E252" s="635"/>
      <c r="F252" s="637"/>
      <c r="G252" s="636" t="s">
        <v>645</v>
      </c>
      <c r="H252" s="614">
        <v>223</v>
      </c>
      <c r="I252" s="623">
        <v>0</v>
      </c>
      <c r="J252" s="665">
        <v>0</v>
      </c>
      <c r="K252" s="624">
        <v>0</v>
      </c>
      <c r="L252" s="624">
        <v>0</v>
      </c>
      <c r="M252" s="573"/>
      <c r="N252" s="573"/>
      <c r="O252" s="573"/>
    </row>
    <row r="253" spans="1:15" ht="16.5" customHeight="1">
      <c r="A253" s="634">
        <v>3</v>
      </c>
      <c r="B253" s="635">
        <v>2</v>
      </c>
      <c r="C253" s="635">
        <v>1</v>
      </c>
      <c r="D253" s="635">
        <v>5</v>
      </c>
      <c r="E253" s="635">
        <v>1</v>
      </c>
      <c r="F253" s="637"/>
      <c r="G253" s="636" t="s">
        <v>645</v>
      </c>
      <c r="H253" s="614">
        <v>224</v>
      </c>
      <c r="I253" s="624">
        <v>0</v>
      </c>
      <c r="J253" s="665">
        <v>0</v>
      </c>
      <c r="K253" s="624">
        <v>0</v>
      </c>
      <c r="L253" s="624">
        <v>0</v>
      </c>
      <c r="M253" s="573"/>
      <c r="N253" s="573"/>
      <c r="O253" s="573"/>
    </row>
    <row r="254" spans="1:15" ht="12.75" customHeight="1">
      <c r="A254" s="656">
        <v>3</v>
      </c>
      <c r="B254" s="657">
        <v>2</v>
      </c>
      <c r="C254" s="657">
        <v>1</v>
      </c>
      <c r="D254" s="657">
        <v>5</v>
      </c>
      <c r="E254" s="657">
        <v>1</v>
      </c>
      <c r="F254" s="658">
        <v>1</v>
      </c>
      <c r="G254" s="636" t="s">
        <v>645</v>
      </c>
      <c r="H254" s="614">
        <v>225</v>
      </c>
      <c r="I254" s="686"/>
      <c r="J254" s="686"/>
      <c r="K254" s="686"/>
      <c r="L254" s="686"/>
      <c r="M254" s="573"/>
      <c r="N254" s="573"/>
      <c r="O254" s="573"/>
    </row>
    <row r="255" spans="1:15" ht="12.75" customHeight="1">
      <c r="A255" s="634">
        <v>3</v>
      </c>
      <c r="B255" s="635">
        <v>2</v>
      </c>
      <c r="C255" s="635">
        <v>1</v>
      </c>
      <c r="D255" s="635">
        <v>6</v>
      </c>
      <c r="E255" s="635"/>
      <c r="F255" s="637"/>
      <c r="G255" s="636" t="s">
        <v>163</v>
      </c>
      <c r="H255" s="614">
        <v>226</v>
      </c>
      <c r="I255" s="623">
        <v>0</v>
      </c>
      <c r="J255" s="665">
        <v>0</v>
      </c>
      <c r="K255" s="624">
        <v>0</v>
      </c>
      <c r="L255" s="624">
        <v>0</v>
      </c>
      <c r="M255" s="573"/>
      <c r="N255" s="573"/>
      <c r="O255" s="573"/>
    </row>
    <row r="256" spans="1:15" ht="12.75" customHeight="1">
      <c r="A256" s="634">
        <v>3</v>
      </c>
      <c r="B256" s="634">
        <v>2</v>
      </c>
      <c r="C256" s="635">
        <v>1</v>
      </c>
      <c r="D256" s="635">
        <v>6</v>
      </c>
      <c r="E256" s="635">
        <v>1</v>
      </c>
      <c r="F256" s="637"/>
      <c r="G256" s="636" t="s">
        <v>163</v>
      </c>
      <c r="H256" s="614">
        <v>227</v>
      </c>
      <c r="I256" s="623">
        <v>0</v>
      </c>
      <c r="J256" s="665">
        <v>0</v>
      </c>
      <c r="K256" s="624">
        <v>0</v>
      </c>
      <c r="L256" s="624">
        <v>0</v>
      </c>
      <c r="M256" s="573"/>
      <c r="N256" s="573"/>
      <c r="O256" s="573"/>
    </row>
    <row r="257" spans="1:15" ht="15.75" customHeight="1">
      <c r="A257" s="629">
        <v>3</v>
      </c>
      <c r="B257" s="629">
        <v>2</v>
      </c>
      <c r="C257" s="635">
        <v>1</v>
      </c>
      <c r="D257" s="635">
        <v>6</v>
      </c>
      <c r="E257" s="635">
        <v>1</v>
      </c>
      <c r="F257" s="637">
        <v>1</v>
      </c>
      <c r="G257" s="636" t="s">
        <v>163</v>
      </c>
      <c r="H257" s="614">
        <v>228</v>
      </c>
      <c r="I257" s="686"/>
      <c r="J257" s="686"/>
      <c r="K257" s="686"/>
      <c r="L257" s="686"/>
      <c r="M257" s="573"/>
      <c r="N257" s="573"/>
      <c r="O257" s="573"/>
    </row>
    <row r="258" spans="1:15" ht="13.5" customHeight="1">
      <c r="A258" s="634">
        <v>3</v>
      </c>
      <c r="B258" s="634">
        <v>2</v>
      </c>
      <c r="C258" s="635">
        <v>1</v>
      </c>
      <c r="D258" s="635">
        <v>7</v>
      </c>
      <c r="E258" s="635"/>
      <c r="F258" s="637"/>
      <c r="G258" s="636" t="s">
        <v>421</v>
      </c>
      <c r="H258" s="614">
        <v>229</v>
      </c>
      <c r="I258" s="623">
        <v>0</v>
      </c>
      <c r="J258" s="665">
        <v>0</v>
      </c>
      <c r="K258" s="624">
        <v>0</v>
      </c>
      <c r="L258" s="624">
        <v>0</v>
      </c>
      <c r="M258" s="573"/>
      <c r="N258" s="573"/>
      <c r="O258" s="573"/>
    </row>
    <row r="259" spans="1:15" ht="12.75" customHeight="1">
      <c r="A259" s="634">
        <v>3</v>
      </c>
      <c r="B259" s="635">
        <v>2</v>
      </c>
      <c r="C259" s="635">
        <v>1</v>
      </c>
      <c r="D259" s="635">
        <v>7</v>
      </c>
      <c r="E259" s="635">
        <v>1</v>
      </c>
      <c r="F259" s="637"/>
      <c r="G259" s="636" t="s">
        <v>421</v>
      </c>
      <c r="H259" s="614">
        <v>230</v>
      </c>
      <c r="I259" s="623">
        <v>0</v>
      </c>
      <c r="J259" s="623">
        <v>0</v>
      </c>
      <c r="K259" s="623">
        <v>0</v>
      </c>
      <c r="L259" s="623">
        <v>0</v>
      </c>
      <c r="M259" s="573"/>
      <c r="N259" s="573"/>
      <c r="O259" s="573"/>
    </row>
    <row r="260" spans="1:15" ht="27" customHeight="1">
      <c r="A260" s="634">
        <v>3</v>
      </c>
      <c r="B260" s="635">
        <v>2</v>
      </c>
      <c r="C260" s="635">
        <v>1</v>
      </c>
      <c r="D260" s="635">
        <v>7</v>
      </c>
      <c r="E260" s="635">
        <v>1</v>
      </c>
      <c r="F260" s="637">
        <v>1</v>
      </c>
      <c r="G260" s="636" t="s">
        <v>646</v>
      </c>
      <c r="H260" s="614">
        <v>231</v>
      </c>
      <c r="I260" s="641"/>
      <c r="J260" s="642"/>
      <c r="K260" s="642"/>
      <c r="L260" s="642"/>
      <c r="M260" s="573"/>
      <c r="N260" s="573"/>
      <c r="O260" s="573"/>
    </row>
    <row r="261" spans="1:15" ht="24.75" customHeight="1">
      <c r="A261" s="634">
        <v>3</v>
      </c>
      <c r="B261" s="635">
        <v>2</v>
      </c>
      <c r="C261" s="635">
        <v>1</v>
      </c>
      <c r="D261" s="635">
        <v>7</v>
      </c>
      <c r="E261" s="635">
        <v>1</v>
      </c>
      <c r="F261" s="637">
        <v>2</v>
      </c>
      <c r="G261" s="636" t="s">
        <v>647</v>
      </c>
      <c r="H261" s="614">
        <v>232</v>
      </c>
      <c r="I261" s="642"/>
      <c r="J261" s="642"/>
      <c r="K261" s="642"/>
      <c r="L261" s="642"/>
      <c r="M261" s="573"/>
      <c r="N261" s="573"/>
      <c r="O261" s="573"/>
    </row>
    <row r="262" spans="1:15" ht="38.25" customHeight="1">
      <c r="A262" s="634">
        <v>3</v>
      </c>
      <c r="B262" s="635">
        <v>2</v>
      </c>
      <c r="C262" s="635">
        <v>2</v>
      </c>
      <c r="D262" s="692"/>
      <c r="E262" s="692"/>
      <c r="F262" s="693"/>
      <c r="G262" s="636" t="s">
        <v>648</v>
      </c>
      <c r="H262" s="614">
        <v>233</v>
      </c>
      <c r="I262" s="623">
        <v>0</v>
      </c>
      <c r="J262" s="665">
        <v>0</v>
      </c>
      <c r="K262" s="624">
        <v>0</v>
      </c>
      <c r="L262" s="624">
        <v>0</v>
      </c>
      <c r="M262" s="573"/>
      <c r="N262" s="573"/>
      <c r="O262" s="573"/>
    </row>
    <row r="263" spans="1:15" ht="12.75" customHeight="1">
      <c r="A263" s="634">
        <v>3</v>
      </c>
      <c r="B263" s="635">
        <v>2</v>
      </c>
      <c r="C263" s="635">
        <v>2</v>
      </c>
      <c r="D263" s="635">
        <v>1</v>
      </c>
      <c r="E263" s="635"/>
      <c r="F263" s="637"/>
      <c r="G263" s="636" t="s">
        <v>649</v>
      </c>
      <c r="H263" s="614">
        <v>234</v>
      </c>
      <c r="I263" s="623">
        <v>0</v>
      </c>
      <c r="J263" s="623">
        <v>0</v>
      </c>
      <c r="K263" s="623">
        <v>0</v>
      </c>
      <c r="L263" s="623">
        <v>0</v>
      </c>
      <c r="M263" s="573"/>
      <c r="N263" s="573"/>
      <c r="O263" s="573"/>
    </row>
    <row r="264" spans="1:15" ht="12.75" customHeight="1">
      <c r="A264" s="639">
        <v>3</v>
      </c>
      <c r="B264" s="634">
        <v>2</v>
      </c>
      <c r="C264" s="635">
        <v>2</v>
      </c>
      <c r="D264" s="635">
        <v>1</v>
      </c>
      <c r="E264" s="635">
        <v>1</v>
      </c>
      <c r="F264" s="637"/>
      <c r="G264" s="636" t="s">
        <v>151</v>
      </c>
      <c r="H264" s="614">
        <v>235</v>
      </c>
      <c r="I264" s="623">
        <v>0</v>
      </c>
      <c r="J264" s="623">
        <v>0</v>
      </c>
      <c r="K264" s="623">
        <v>0</v>
      </c>
      <c r="L264" s="623">
        <v>0</v>
      </c>
      <c r="M264" s="573"/>
      <c r="N264" s="573"/>
      <c r="O264" s="573"/>
    </row>
    <row r="265" spans="1:15" ht="12.75" customHeight="1">
      <c r="A265" s="639">
        <v>3</v>
      </c>
      <c r="B265" s="634">
        <v>2</v>
      </c>
      <c r="C265" s="635">
        <v>2</v>
      </c>
      <c r="D265" s="635">
        <v>1</v>
      </c>
      <c r="E265" s="635">
        <v>1</v>
      </c>
      <c r="F265" s="637">
        <v>1</v>
      </c>
      <c r="G265" s="636" t="s">
        <v>151</v>
      </c>
      <c r="H265" s="614">
        <v>236</v>
      </c>
      <c r="I265" s="642"/>
      <c r="J265" s="642"/>
      <c r="K265" s="642"/>
      <c r="L265" s="642"/>
      <c r="M265" s="573"/>
      <c r="N265" s="573"/>
      <c r="O265" s="573"/>
    </row>
    <row r="266" spans="1:15" ht="15" customHeight="1">
      <c r="A266" s="639">
        <v>3</v>
      </c>
      <c r="B266" s="634">
        <v>2</v>
      </c>
      <c r="C266" s="635">
        <v>2</v>
      </c>
      <c r="D266" s="635">
        <v>1</v>
      </c>
      <c r="E266" s="635">
        <v>2</v>
      </c>
      <c r="F266" s="637"/>
      <c r="G266" s="636" t="s">
        <v>433</v>
      </c>
      <c r="H266" s="614">
        <v>237</v>
      </c>
      <c r="I266" s="623">
        <v>0</v>
      </c>
      <c r="J266" s="623">
        <v>0</v>
      </c>
      <c r="K266" s="623">
        <v>0</v>
      </c>
      <c r="L266" s="623">
        <v>0</v>
      </c>
      <c r="M266" s="573"/>
      <c r="N266" s="573"/>
      <c r="O266" s="573"/>
    </row>
    <row r="267" spans="1:15" ht="15" customHeight="1">
      <c r="A267" s="639">
        <v>3</v>
      </c>
      <c r="B267" s="634">
        <v>2</v>
      </c>
      <c r="C267" s="635">
        <v>2</v>
      </c>
      <c r="D267" s="635">
        <v>1</v>
      </c>
      <c r="E267" s="635">
        <v>2</v>
      </c>
      <c r="F267" s="637">
        <v>1</v>
      </c>
      <c r="G267" s="636" t="s">
        <v>388</v>
      </c>
      <c r="H267" s="614">
        <v>238</v>
      </c>
      <c r="I267" s="642"/>
      <c r="J267" s="641"/>
      <c r="K267" s="642"/>
      <c r="L267" s="642"/>
      <c r="M267" s="573"/>
      <c r="N267" s="573"/>
      <c r="O267" s="573"/>
    </row>
    <row r="268" spans="1:15" ht="15" customHeight="1">
      <c r="A268" s="639">
        <v>3</v>
      </c>
      <c r="B268" s="634">
        <v>2</v>
      </c>
      <c r="C268" s="635">
        <v>2</v>
      </c>
      <c r="D268" s="635">
        <v>1</v>
      </c>
      <c r="E268" s="635">
        <v>2</v>
      </c>
      <c r="F268" s="637">
        <v>2</v>
      </c>
      <c r="G268" s="636" t="s">
        <v>389</v>
      </c>
      <c r="H268" s="614">
        <v>239</v>
      </c>
      <c r="I268" s="642"/>
      <c r="J268" s="641"/>
      <c r="K268" s="642"/>
      <c r="L268" s="642"/>
      <c r="M268" s="573"/>
      <c r="N268" s="573"/>
      <c r="O268" s="573"/>
    </row>
    <row r="269" spans="1:15" ht="15" customHeight="1">
      <c r="A269" s="639">
        <v>3</v>
      </c>
      <c r="B269" s="634">
        <v>2</v>
      </c>
      <c r="C269" s="635">
        <v>2</v>
      </c>
      <c r="D269" s="635">
        <v>1</v>
      </c>
      <c r="E269" s="635">
        <v>3</v>
      </c>
      <c r="F269" s="637"/>
      <c r="G269" s="636" t="s">
        <v>390</v>
      </c>
      <c r="H269" s="614">
        <v>240</v>
      </c>
      <c r="I269" s="623">
        <v>0</v>
      </c>
      <c r="J269" s="623">
        <v>0</v>
      </c>
      <c r="K269" s="623">
        <v>0</v>
      </c>
      <c r="L269" s="623">
        <v>0</v>
      </c>
      <c r="M269" s="573"/>
      <c r="N269" s="573"/>
      <c r="O269" s="573"/>
    </row>
    <row r="270" spans="1:15" ht="15" customHeight="1">
      <c r="A270" s="639">
        <v>3</v>
      </c>
      <c r="B270" s="634">
        <v>2</v>
      </c>
      <c r="C270" s="635">
        <v>2</v>
      </c>
      <c r="D270" s="635">
        <v>1</v>
      </c>
      <c r="E270" s="635">
        <v>3</v>
      </c>
      <c r="F270" s="637">
        <v>1</v>
      </c>
      <c r="G270" s="636" t="s">
        <v>391</v>
      </c>
      <c r="H270" s="614">
        <v>241</v>
      </c>
      <c r="I270" s="642"/>
      <c r="J270" s="641"/>
      <c r="K270" s="642"/>
      <c r="L270" s="642"/>
      <c r="M270" s="573"/>
      <c r="N270" s="573"/>
      <c r="O270" s="573"/>
    </row>
    <row r="271" spans="1:15" ht="15" customHeight="1">
      <c r="A271" s="639">
        <v>3</v>
      </c>
      <c r="B271" s="634">
        <v>2</v>
      </c>
      <c r="C271" s="635">
        <v>2</v>
      </c>
      <c r="D271" s="635">
        <v>1</v>
      </c>
      <c r="E271" s="635">
        <v>3</v>
      </c>
      <c r="F271" s="637">
        <v>2</v>
      </c>
      <c r="G271" s="636" t="s">
        <v>434</v>
      </c>
      <c r="H271" s="614">
        <v>242</v>
      </c>
      <c r="I271" s="642"/>
      <c r="J271" s="641"/>
      <c r="K271" s="642"/>
      <c r="L271" s="642"/>
      <c r="M271" s="573"/>
      <c r="N271" s="573"/>
      <c r="O271" s="573"/>
    </row>
    <row r="272" spans="1:15" ht="12.75" customHeight="1">
      <c r="A272" s="639">
        <v>3</v>
      </c>
      <c r="B272" s="634">
        <v>2</v>
      </c>
      <c r="C272" s="635">
        <v>2</v>
      </c>
      <c r="D272" s="635">
        <v>2</v>
      </c>
      <c r="E272" s="635"/>
      <c r="F272" s="637"/>
      <c r="G272" s="636" t="s">
        <v>650</v>
      </c>
      <c r="H272" s="614">
        <v>243</v>
      </c>
      <c r="I272" s="623">
        <v>0</v>
      </c>
      <c r="J272" s="624">
        <v>0</v>
      </c>
      <c r="K272" s="623">
        <v>0</v>
      </c>
      <c r="L272" s="624">
        <v>0</v>
      </c>
      <c r="M272" s="573"/>
      <c r="N272" s="573"/>
      <c r="O272" s="573"/>
    </row>
    <row r="273" spans="1:15" ht="20.25" customHeight="1">
      <c r="A273" s="634">
        <v>3</v>
      </c>
      <c r="B273" s="635">
        <v>2</v>
      </c>
      <c r="C273" s="628">
        <v>2</v>
      </c>
      <c r="D273" s="628">
        <v>2</v>
      </c>
      <c r="E273" s="628">
        <v>1</v>
      </c>
      <c r="F273" s="630"/>
      <c r="G273" s="636" t="s">
        <v>650</v>
      </c>
      <c r="H273" s="614">
        <v>244</v>
      </c>
      <c r="I273" s="645">
        <v>0</v>
      </c>
      <c r="J273" s="667">
        <v>0</v>
      </c>
      <c r="K273" s="646">
        <v>0</v>
      </c>
      <c r="L273" s="646">
        <v>0</v>
      </c>
      <c r="M273" s="573"/>
      <c r="N273" s="573"/>
      <c r="O273" s="573"/>
    </row>
    <row r="274" spans="1:15" ht="25.5" customHeight="1">
      <c r="A274" s="634">
        <v>3</v>
      </c>
      <c r="B274" s="635">
        <v>2</v>
      </c>
      <c r="C274" s="635">
        <v>2</v>
      </c>
      <c r="D274" s="635">
        <v>2</v>
      </c>
      <c r="E274" s="635">
        <v>1</v>
      </c>
      <c r="F274" s="637">
        <v>1</v>
      </c>
      <c r="G274" s="636" t="s">
        <v>438</v>
      </c>
      <c r="H274" s="614">
        <v>245</v>
      </c>
      <c r="I274" s="642"/>
      <c r="J274" s="642"/>
      <c r="K274" s="642"/>
      <c r="L274" s="642"/>
      <c r="M274" s="573"/>
      <c r="N274" s="573"/>
      <c r="O274" s="573"/>
    </row>
    <row r="275" spans="1:15" ht="25.5" customHeight="1">
      <c r="A275" s="634">
        <v>3</v>
      </c>
      <c r="B275" s="635">
        <v>2</v>
      </c>
      <c r="C275" s="635">
        <v>2</v>
      </c>
      <c r="D275" s="635">
        <v>2</v>
      </c>
      <c r="E275" s="635">
        <v>1</v>
      </c>
      <c r="F275" s="637">
        <v>2</v>
      </c>
      <c r="G275" s="639" t="s">
        <v>440</v>
      </c>
      <c r="H275" s="614">
        <v>246</v>
      </c>
      <c r="I275" s="642"/>
      <c r="J275" s="642"/>
      <c r="K275" s="642"/>
      <c r="L275" s="642"/>
      <c r="M275" s="573"/>
      <c r="N275" s="573"/>
      <c r="O275" s="573"/>
    </row>
    <row r="276" spans="1:15" ht="25.5" customHeight="1">
      <c r="A276" s="634">
        <v>3</v>
      </c>
      <c r="B276" s="635">
        <v>2</v>
      </c>
      <c r="C276" s="635">
        <v>2</v>
      </c>
      <c r="D276" s="635">
        <v>3</v>
      </c>
      <c r="E276" s="635"/>
      <c r="F276" s="637"/>
      <c r="G276" s="636" t="s">
        <v>442</v>
      </c>
      <c r="H276" s="614">
        <v>247</v>
      </c>
      <c r="I276" s="623">
        <v>0</v>
      </c>
      <c r="J276" s="665">
        <v>0</v>
      </c>
      <c r="K276" s="624">
        <v>0</v>
      </c>
      <c r="L276" s="624">
        <v>0</v>
      </c>
      <c r="M276" s="573"/>
      <c r="N276" s="573"/>
      <c r="O276" s="573"/>
    </row>
    <row r="277" spans="1:15" ht="30" customHeight="1">
      <c r="A277" s="629">
        <v>3</v>
      </c>
      <c r="B277" s="635">
        <v>2</v>
      </c>
      <c r="C277" s="635">
        <v>2</v>
      </c>
      <c r="D277" s="635">
        <v>3</v>
      </c>
      <c r="E277" s="635">
        <v>1</v>
      </c>
      <c r="F277" s="637"/>
      <c r="G277" s="636" t="s">
        <v>442</v>
      </c>
      <c r="H277" s="614">
        <v>248</v>
      </c>
      <c r="I277" s="623">
        <v>0</v>
      </c>
      <c r="J277" s="623">
        <v>0</v>
      </c>
      <c r="K277" s="623">
        <v>0</v>
      </c>
      <c r="L277" s="623">
        <v>0</v>
      </c>
      <c r="M277" s="573"/>
      <c r="N277" s="573"/>
      <c r="O277" s="573"/>
    </row>
    <row r="278" spans="1:15" ht="31.5" customHeight="1">
      <c r="A278" s="629">
        <v>3</v>
      </c>
      <c r="B278" s="635">
        <v>2</v>
      </c>
      <c r="C278" s="635">
        <v>2</v>
      </c>
      <c r="D278" s="635">
        <v>3</v>
      </c>
      <c r="E278" s="635">
        <v>1</v>
      </c>
      <c r="F278" s="637">
        <v>1</v>
      </c>
      <c r="G278" s="636" t="s">
        <v>445</v>
      </c>
      <c r="H278" s="614">
        <v>249</v>
      </c>
      <c r="I278" s="642"/>
      <c r="J278" s="642"/>
      <c r="K278" s="642"/>
      <c r="L278" s="642"/>
      <c r="M278" s="573"/>
      <c r="N278" s="573"/>
      <c r="O278" s="573"/>
    </row>
    <row r="279" spans="1:15" ht="25.5" customHeight="1">
      <c r="A279" s="629">
        <v>3</v>
      </c>
      <c r="B279" s="635">
        <v>2</v>
      </c>
      <c r="C279" s="635">
        <v>2</v>
      </c>
      <c r="D279" s="635">
        <v>3</v>
      </c>
      <c r="E279" s="635">
        <v>1</v>
      </c>
      <c r="F279" s="637">
        <v>2</v>
      </c>
      <c r="G279" s="636" t="s">
        <v>447</v>
      </c>
      <c r="H279" s="614">
        <v>250</v>
      </c>
      <c r="I279" s="642"/>
      <c r="J279" s="642"/>
      <c r="K279" s="642"/>
      <c r="L279" s="642"/>
      <c r="M279" s="573"/>
      <c r="N279" s="573"/>
      <c r="O279" s="573"/>
    </row>
    <row r="280" spans="1:15" ht="22.5" customHeight="1">
      <c r="A280" s="634">
        <v>3</v>
      </c>
      <c r="B280" s="635">
        <v>2</v>
      </c>
      <c r="C280" s="635">
        <v>2</v>
      </c>
      <c r="D280" s="635">
        <v>4</v>
      </c>
      <c r="E280" s="635"/>
      <c r="F280" s="637"/>
      <c r="G280" s="636" t="s">
        <v>449</v>
      </c>
      <c r="H280" s="614">
        <v>251</v>
      </c>
      <c r="I280" s="623">
        <v>0</v>
      </c>
      <c r="J280" s="665">
        <v>0</v>
      </c>
      <c r="K280" s="624">
        <v>0</v>
      </c>
      <c r="L280" s="624">
        <v>0</v>
      </c>
      <c r="M280" s="573"/>
      <c r="N280" s="573"/>
      <c r="O280" s="573"/>
    </row>
    <row r="281" spans="1:15" ht="12.75" customHeight="1">
      <c r="A281" s="634">
        <v>3</v>
      </c>
      <c r="B281" s="635">
        <v>2</v>
      </c>
      <c r="C281" s="635">
        <v>2</v>
      </c>
      <c r="D281" s="635">
        <v>4</v>
      </c>
      <c r="E281" s="635">
        <v>1</v>
      </c>
      <c r="F281" s="637"/>
      <c r="G281" s="636" t="s">
        <v>449</v>
      </c>
      <c r="H281" s="614">
        <v>252</v>
      </c>
      <c r="I281" s="623">
        <v>0</v>
      </c>
      <c r="J281" s="665">
        <v>0</v>
      </c>
      <c r="K281" s="624">
        <v>0</v>
      </c>
      <c r="L281" s="624">
        <v>0</v>
      </c>
      <c r="M281" s="573"/>
      <c r="N281" s="573"/>
      <c r="O281" s="573"/>
    </row>
    <row r="282" spans="1:15" ht="30.75" customHeight="1">
      <c r="A282" s="634">
        <v>3</v>
      </c>
      <c r="B282" s="635">
        <v>2</v>
      </c>
      <c r="C282" s="635">
        <v>2</v>
      </c>
      <c r="D282" s="635">
        <v>4</v>
      </c>
      <c r="E282" s="635">
        <v>1</v>
      </c>
      <c r="F282" s="637">
        <v>1</v>
      </c>
      <c r="G282" s="636" t="s">
        <v>452</v>
      </c>
      <c r="H282" s="614">
        <v>253</v>
      </c>
      <c r="I282" s="642"/>
      <c r="J282" s="642"/>
      <c r="K282" s="642"/>
      <c r="L282" s="642"/>
      <c r="M282" s="573"/>
      <c r="N282" s="573"/>
      <c r="O282" s="573"/>
    </row>
    <row r="283" spans="1:15" ht="27.75" customHeight="1">
      <c r="A283" s="629">
        <v>3</v>
      </c>
      <c r="B283" s="628">
        <v>2</v>
      </c>
      <c r="C283" s="628">
        <v>2</v>
      </c>
      <c r="D283" s="628">
        <v>4</v>
      </c>
      <c r="E283" s="628">
        <v>1</v>
      </c>
      <c r="F283" s="630">
        <v>2</v>
      </c>
      <c r="G283" s="639" t="s">
        <v>454</v>
      </c>
      <c r="H283" s="614">
        <v>254</v>
      </c>
      <c r="I283" s="642"/>
      <c r="J283" s="642"/>
      <c r="K283" s="642"/>
      <c r="L283" s="642"/>
      <c r="M283" s="573"/>
      <c r="N283" s="573"/>
      <c r="O283" s="573"/>
    </row>
    <row r="284" spans="1:15" ht="14.25" customHeight="1">
      <c r="A284" s="634">
        <v>3</v>
      </c>
      <c r="B284" s="635">
        <v>2</v>
      </c>
      <c r="C284" s="635">
        <v>2</v>
      </c>
      <c r="D284" s="635">
        <v>5</v>
      </c>
      <c r="E284" s="635"/>
      <c r="F284" s="637"/>
      <c r="G284" s="636" t="s">
        <v>651</v>
      </c>
      <c r="H284" s="614">
        <v>255</v>
      </c>
      <c r="I284" s="623">
        <v>0</v>
      </c>
      <c r="J284" s="665">
        <v>0</v>
      </c>
      <c r="K284" s="624">
        <v>0</v>
      </c>
      <c r="L284" s="624">
        <v>0</v>
      </c>
      <c r="M284" s="573"/>
      <c r="N284" s="573"/>
      <c r="O284" s="573"/>
    </row>
    <row r="285" spans="1:15" ht="15.75" customHeight="1">
      <c r="A285" s="634">
        <v>3</v>
      </c>
      <c r="B285" s="635">
        <v>2</v>
      </c>
      <c r="C285" s="635">
        <v>2</v>
      </c>
      <c r="D285" s="635">
        <v>5</v>
      </c>
      <c r="E285" s="635">
        <v>1</v>
      </c>
      <c r="F285" s="637"/>
      <c r="G285" s="636" t="s">
        <v>651</v>
      </c>
      <c r="H285" s="614">
        <v>256</v>
      </c>
      <c r="I285" s="623">
        <v>0</v>
      </c>
      <c r="J285" s="665">
        <v>0</v>
      </c>
      <c r="K285" s="624">
        <v>0</v>
      </c>
      <c r="L285" s="624">
        <v>0</v>
      </c>
      <c r="M285" s="573"/>
      <c r="N285" s="573"/>
      <c r="O285" s="573"/>
    </row>
    <row r="286" spans="1:15" ht="15.75" customHeight="1">
      <c r="A286" s="634">
        <v>3</v>
      </c>
      <c r="B286" s="635">
        <v>2</v>
      </c>
      <c r="C286" s="635">
        <v>2</v>
      </c>
      <c r="D286" s="635">
        <v>5</v>
      </c>
      <c r="E286" s="635">
        <v>1</v>
      </c>
      <c r="F286" s="637">
        <v>1</v>
      </c>
      <c r="G286" s="636" t="s">
        <v>651</v>
      </c>
      <c r="H286" s="614">
        <v>257</v>
      </c>
      <c r="I286" s="642"/>
      <c r="J286" s="642"/>
      <c r="K286" s="642"/>
      <c r="L286" s="642"/>
      <c r="M286" s="573"/>
      <c r="N286" s="573"/>
      <c r="O286" s="573"/>
    </row>
    <row r="287" spans="1:15" ht="14.25" customHeight="1">
      <c r="A287" s="634">
        <v>3</v>
      </c>
      <c r="B287" s="635">
        <v>2</v>
      </c>
      <c r="C287" s="635">
        <v>2</v>
      </c>
      <c r="D287" s="635">
        <v>6</v>
      </c>
      <c r="E287" s="635"/>
      <c r="F287" s="637"/>
      <c r="G287" s="636" t="s">
        <v>163</v>
      </c>
      <c r="H287" s="614">
        <v>258</v>
      </c>
      <c r="I287" s="623">
        <v>0</v>
      </c>
      <c r="J287" s="694">
        <v>0</v>
      </c>
      <c r="K287" s="624">
        <v>0</v>
      </c>
      <c r="L287" s="624">
        <v>0</v>
      </c>
      <c r="M287" s="573"/>
      <c r="N287" s="573"/>
      <c r="O287" s="573"/>
    </row>
    <row r="288" spans="1:15" ht="15" customHeight="1">
      <c r="A288" s="634">
        <v>3</v>
      </c>
      <c r="B288" s="635">
        <v>2</v>
      </c>
      <c r="C288" s="635">
        <v>2</v>
      </c>
      <c r="D288" s="635">
        <v>6</v>
      </c>
      <c r="E288" s="635">
        <v>1</v>
      </c>
      <c r="F288" s="637"/>
      <c r="G288" s="636" t="s">
        <v>163</v>
      </c>
      <c r="H288" s="614">
        <v>259</v>
      </c>
      <c r="I288" s="623">
        <v>0</v>
      </c>
      <c r="J288" s="694">
        <v>0</v>
      </c>
      <c r="K288" s="624">
        <v>0</v>
      </c>
      <c r="L288" s="624">
        <v>0</v>
      </c>
      <c r="M288" s="573"/>
      <c r="N288" s="573"/>
      <c r="O288" s="573"/>
    </row>
    <row r="289" spans="1:15" ht="15" customHeight="1">
      <c r="A289" s="634">
        <v>3</v>
      </c>
      <c r="B289" s="657">
        <v>2</v>
      </c>
      <c r="C289" s="657">
        <v>2</v>
      </c>
      <c r="D289" s="635">
        <v>6</v>
      </c>
      <c r="E289" s="657">
        <v>1</v>
      </c>
      <c r="F289" s="658">
        <v>1</v>
      </c>
      <c r="G289" s="659" t="s">
        <v>163</v>
      </c>
      <c r="H289" s="614">
        <v>260</v>
      </c>
      <c r="I289" s="642"/>
      <c r="J289" s="642"/>
      <c r="K289" s="642"/>
      <c r="L289" s="642"/>
      <c r="M289" s="573"/>
      <c r="N289" s="573"/>
      <c r="O289" s="573"/>
    </row>
    <row r="290" spans="1:15" ht="14.25" customHeight="1">
      <c r="A290" s="639">
        <v>3</v>
      </c>
      <c r="B290" s="634">
        <v>2</v>
      </c>
      <c r="C290" s="635">
        <v>2</v>
      </c>
      <c r="D290" s="635">
        <v>7</v>
      </c>
      <c r="E290" s="635"/>
      <c r="F290" s="637"/>
      <c r="G290" s="636" t="s">
        <v>421</v>
      </c>
      <c r="H290" s="614">
        <v>261</v>
      </c>
      <c r="I290" s="623">
        <v>0</v>
      </c>
      <c r="J290" s="694">
        <v>0</v>
      </c>
      <c r="K290" s="624">
        <v>0</v>
      </c>
      <c r="L290" s="624">
        <v>0</v>
      </c>
      <c r="M290" s="573"/>
      <c r="N290" s="573"/>
      <c r="O290" s="573"/>
    </row>
    <row r="291" spans="1:15" ht="15" customHeight="1">
      <c r="A291" s="639">
        <v>3</v>
      </c>
      <c r="B291" s="634">
        <v>2</v>
      </c>
      <c r="C291" s="635">
        <v>2</v>
      </c>
      <c r="D291" s="635">
        <v>7</v>
      </c>
      <c r="E291" s="635">
        <v>1</v>
      </c>
      <c r="F291" s="637"/>
      <c r="G291" s="636" t="s">
        <v>421</v>
      </c>
      <c r="H291" s="614">
        <v>262</v>
      </c>
      <c r="I291" s="623">
        <v>0</v>
      </c>
      <c r="J291" s="623">
        <v>0</v>
      </c>
      <c r="K291" s="623">
        <v>0</v>
      </c>
      <c r="L291" s="623">
        <v>0</v>
      </c>
      <c r="M291" s="573"/>
      <c r="N291" s="573"/>
      <c r="O291" s="573"/>
    </row>
    <row r="292" spans="1:15" ht="27.75" customHeight="1">
      <c r="A292" s="639">
        <v>3</v>
      </c>
      <c r="B292" s="634">
        <v>2</v>
      </c>
      <c r="C292" s="634">
        <v>2</v>
      </c>
      <c r="D292" s="635">
        <v>7</v>
      </c>
      <c r="E292" s="635">
        <v>1</v>
      </c>
      <c r="F292" s="637">
        <v>1</v>
      </c>
      <c r="G292" s="636" t="s">
        <v>646</v>
      </c>
      <c r="H292" s="614">
        <v>263</v>
      </c>
      <c r="I292" s="642"/>
      <c r="J292" s="642"/>
      <c r="K292" s="642"/>
      <c r="L292" s="642"/>
      <c r="M292" s="573"/>
      <c r="N292" s="573"/>
      <c r="O292" s="573"/>
    </row>
    <row r="293" spans="1:15" ht="25.5" customHeight="1">
      <c r="A293" s="639">
        <v>3</v>
      </c>
      <c r="B293" s="634">
        <v>2</v>
      </c>
      <c r="C293" s="634">
        <v>2</v>
      </c>
      <c r="D293" s="635">
        <v>7</v>
      </c>
      <c r="E293" s="635">
        <v>1</v>
      </c>
      <c r="F293" s="637">
        <v>2</v>
      </c>
      <c r="G293" s="636" t="s">
        <v>647</v>
      </c>
      <c r="H293" s="614">
        <v>264</v>
      </c>
      <c r="I293" s="642"/>
      <c r="J293" s="642"/>
      <c r="K293" s="642"/>
      <c r="L293" s="642"/>
      <c r="M293" s="573"/>
      <c r="N293" s="573"/>
      <c r="O293" s="573"/>
    </row>
    <row r="294" spans="1:15" ht="30" customHeight="1">
      <c r="A294" s="643">
        <v>3</v>
      </c>
      <c r="B294" s="643">
        <v>3</v>
      </c>
      <c r="C294" s="619"/>
      <c r="D294" s="620"/>
      <c r="E294" s="620"/>
      <c r="F294" s="622"/>
      <c r="G294" s="621" t="s">
        <v>652</v>
      </c>
      <c r="H294" s="614">
        <v>265</v>
      </c>
      <c r="I294" s="623">
        <v>0</v>
      </c>
      <c r="J294" s="694">
        <v>0</v>
      </c>
      <c r="K294" s="624">
        <v>0</v>
      </c>
      <c r="L294" s="624">
        <v>0</v>
      </c>
      <c r="M294" s="573"/>
      <c r="N294" s="573"/>
      <c r="O294" s="573"/>
    </row>
    <row r="295" spans="1:15" ht="40.5" customHeight="1">
      <c r="A295" s="639">
        <v>3</v>
      </c>
      <c r="B295" s="639">
        <v>3</v>
      </c>
      <c r="C295" s="634">
        <v>1</v>
      </c>
      <c r="D295" s="635"/>
      <c r="E295" s="635"/>
      <c r="F295" s="637"/>
      <c r="G295" s="636" t="s">
        <v>653</v>
      </c>
      <c r="H295" s="614">
        <v>266</v>
      </c>
      <c r="I295" s="623">
        <v>0</v>
      </c>
      <c r="J295" s="694">
        <v>0</v>
      </c>
      <c r="K295" s="624">
        <v>0</v>
      </c>
      <c r="L295" s="624">
        <v>0</v>
      </c>
      <c r="M295" s="573"/>
      <c r="N295" s="573"/>
      <c r="O295" s="573"/>
    </row>
    <row r="296" spans="1:15" ht="15" customHeight="1">
      <c r="A296" s="639">
        <v>3</v>
      </c>
      <c r="B296" s="639">
        <v>3</v>
      </c>
      <c r="C296" s="634">
        <v>1</v>
      </c>
      <c r="D296" s="635">
        <v>1</v>
      </c>
      <c r="E296" s="635"/>
      <c r="F296" s="637"/>
      <c r="G296" s="636" t="s">
        <v>649</v>
      </c>
      <c r="H296" s="614">
        <v>267</v>
      </c>
      <c r="I296" s="623">
        <v>0</v>
      </c>
      <c r="J296" s="623">
        <v>0</v>
      </c>
      <c r="K296" s="623">
        <v>0</v>
      </c>
      <c r="L296" s="623">
        <v>0</v>
      </c>
      <c r="M296" s="573"/>
      <c r="N296" s="573"/>
      <c r="O296" s="573"/>
    </row>
    <row r="297" spans="1:15" ht="12.75" customHeight="1">
      <c r="A297" s="639">
        <v>3</v>
      </c>
      <c r="B297" s="639">
        <v>3</v>
      </c>
      <c r="C297" s="634">
        <v>1</v>
      </c>
      <c r="D297" s="635">
        <v>1</v>
      </c>
      <c r="E297" s="635">
        <v>1</v>
      </c>
      <c r="F297" s="637"/>
      <c r="G297" s="636" t="s">
        <v>151</v>
      </c>
      <c r="H297" s="614">
        <v>268</v>
      </c>
      <c r="I297" s="623">
        <v>0</v>
      </c>
      <c r="J297" s="694">
        <v>0</v>
      </c>
      <c r="K297" s="624">
        <v>0</v>
      </c>
      <c r="L297" s="624">
        <v>0</v>
      </c>
      <c r="M297" s="573"/>
      <c r="N297" s="573"/>
      <c r="O297" s="573"/>
    </row>
    <row r="298" spans="1:15" ht="15" customHeight="1">
      <c r="A298" s="639">
        <v>3</v>
      </c>
      <c r="B298" s="639">
        <v>3</v>
      </c>
      <c r="C298" s="634">
        <v>1</v>
      </c>
      <c r="D298" s="635">
        <v>1</v>
      </c>
      <c r="E298" s="635">
        <v>1</v>
      </c>
      <c r="F298" s="637">
        <v>1</v>
      </c>
      <c r="G298" s="636" t="s">
        <v>151</v>
      </c>
      <c r="H298" s="614">
        <v>269</v>
      </c>
      <c r="I298" s="642"/>
      <c r="J298" s="642"/>
      <c r="K298" s="642"/>
      <c r="L298" s="642"/>
      <c r="M298" s="573"/>
      <c r="N298" s="573"/>
      <c r="O298" s="573"/>
    </row>
    <row r="299" spans="1:15" ht="14.25" customHeight="1">
      <c r="A299" s="639">
        <v>3</v>
      </c>
      <c r="B299" s="639">
        <v>3</v>
      </c>
      <c r="C299" s="634">
        <v>1</v>
      </c>
      <c r="D299" s="635">
        <v>1</v>
      </c>
      <c r="E299" s="635">
        <v>2</v>
      </c>
      <c r="F299" s="637"/>
      <c r="G299" s="636" t="s">
        <v>433</v>
      </c>
      <c r="H299" s="614">
        <v>270</v>
      </c>
      <c r="I299" s="623">
        <v>0</v>
      </c>
      <c r="J299" s="623">
        <v>0</v>
      </c>
      <c r="K299" s="623">
        <v>0</v>
      </c>
      <c r="L299" s="623">
        <v>0</v>
      </c>
      <c r="M299" s="573"/>
      <c r="N299" s="573"/>
      <c r="O299" s="573"/>
    </row>
    <row r="300" spans="1:15" ht="14.25" customHeight="1">
      <c r="A300" s="639">
        <v>3</v>
      </c>
      <c r="B300" s="639">
        <v>3</v>
      </c>
      <c r="C300" s="634">
        <v>1</v>
      </c>
      <c r="D300" s="635">
        <v>1</v>
      </c>
      <c r="E300" s="635">
        <v>2</v>
      </c>
      <c r="F300" s="637">
        <v>1</v>
      </c>
      <c r="G300" s="636" t="s">
        <v>388</v>
      </c>
      <c r="H300" s="614">
        <v>271</v>
      </c>
      <c r="I300" s="642"/>
      <c r="J300" s="642"/>
      <c r="K300" s="642"/>
      <c r="L300" s="642"/>
      <c r="M300" s="573"/>
      <c r="N300" s="573"/>
      <c r="O300" s="573"/>
    </row>
    <row r="301" spans="1:15" ht="14.25" customHeight="1">
      <c r="A301" s="639">
        <v>3</v>
      </c>
      <c r="B301" s="639">
        <v>3</v>
      </c>
      <c r="C301" s="634">
        <v>1</v>
      </c>
      <c r="D301" s="635">
        <v>1</v>
      </c>
      <c r="E301" s="635">
        <v>2</v>
      </c>
      <c r="F301" s="637">
        <v>2</v>
      </c>
      <c r="G301" s="636" t="s">
        <v>389</v>
      </c>
      <c r="H301" s="614">
        <v>272</v>
      </c>
      <c r="I301" s="642"/>
      <c r="J301" s="642"/>
      <c r="K301" s="642"/>
      <c r="L301" s="642"/>
      <c r="M301" s="573"/>
      <c r="N301" s="573"/>
      <c r="O301" s="573"/>
    </row>
    <row r="302" spans="1:15" ht="14.25" customHeight="1">
      <c r="A302" s="639">
        <v>3</v>
      </c>
      <c r="B302" s="639">
        <v>3</v>
      </c>
      <c r="C302" s="634">
        <v>1</v>
      </c>
      <c r="D302" s="635">
        <v>1</v>
      </c>
      <c r="E302" s="635">
        <v>3</v>
      </c>
      <c r="F302" s="637"/>
      <c r="G302" s="636" t="s">
        <v>390</v>
      </c>
      <c r="H302" s="614">
        <v>273</v>
      </c>
      <c r="I302" s="623">
        <v>0</v>
      </c>
      <c r="J302" s="623">
        <v>0</v>
      </c>
      <c r="K302" s="623">
        <v>0</v>
      </c>
      <c r="L302" s="623">
        <v>0</v>
      </c>
      <c r="M302" s="573"/>
      <c r="N302" s="573"/>
      <c r="O302" s="573"/>
    </row>
    <row r="303" spans="1:15" ht="14.25" customHeight="1">
      <c r="A303" s="639">
        <v>3</v>
      </c>
      <c r="B303" s="639">
        <v>3</v>
      </c>
      <c r="C303" s="634">
        <v>1</v>
      </c>
      <c r="D303" s="635">
        <v>1</v>
      </c>
      <c r="E303" s="635">
        <v>3</v>
      </c>
      <c r="F303" s="637">
        <v>1</v>
      </c>
      <c r="G303" s="636" t="s">
        <v>475</v>
      </c>
      <c r="H303" s="614">
        <v>274</v>
      </c>
      <c r="I303" s="642"/>
      <c r="J303" s="642"/>
      <c r="K303" s="642"/>
      <c r="L303" s="642"/>
      <c r="M303" s="573"/>
      <c r="N303" s="573"/>
      <c r="O303" s="573"/>
    </row>
    <row r="304" spans="1:15" ht="14.25" customHeight="1">
      <c r="A304" s="639">
        <v>3</v>
      </c>
      <c r="B304" s="639">
        <v>3</v>
      </c>
      <c r="C304" s="634">
        <v>1</v>
      </c>
      <c r="D304" s="635">
        <v>1</v>
      </c>
      <c r="E304" s="635">
        <v>3</v>
      </c>
      <c r="F304" s="637">
        <v>2</v>
      </c>
      <c r="G304" s="636" t="s">
        <v>434</v>
      </c>
      <c r="H304" s="614">
        <v>275</v>
      </c>
      <c r="I304" s="642"/>
      <c r="J304" s="642"/>
      <c r="K304" s="642"/>
      <c r="L304" s="642"/>
      <c r="M304" s="573"/>
      <c r="N304" s="573"/>
      <c r="O304" s="573"/>
    </row>
    <row r="305" spans="1:15" ht="12.75" customHeight="1">
      <c r="A305" s="655">
        <v>3</v>
      </c>
      <c r="B305" s="629">
        <v>3</v>
      </c>
      <c r="C305" s="634">
        <v>1</v>
      </c>
      <c r="D305" s="635">
        <v>2</v>
      </c>
      <c r="E305" s="635"/>
      <c r="F305" s="637"/>
      <c r="G305" s="636" t="s">
        <v>654</v>
      </c>
      <c r="H305" s="614">
        <v>276</v>
      </c>
      <c r="I305" s="623">
        <v>0</v>
      </c>
      <c r="J305" s="694">
        <v>0</v>
      </c>
      <c r="K305" s="624">
        <v>0</v>
      </c>
      <c r="L305" s="624">
        <v>0</v>
      </c>
      <c r="M305" s="573"/>
      <c r="N305" s="573"/>
      <c r="O305" s="573"/>
    </row>
    <row r="306" spans="1:15" ht="15" customHeight="1">
      <c r="A306" s="655">
        <v>3</v>
      </c>
      <c r="B306" s="655">
        <v>3</v>
      </c>
      <c r="C306" s="629">
        <v>1</v>
      </c>
      <c r="D306" s="628">
        <v>2</v>
      </c>
      <c r="E306" s="628">
        <v>1</v>
      </c>
      <c r="F306" s="630"/>
      <c r="G306" s="636" t="s">
        <v>654</v>
      </c>
      <c r="H306" s="614">
        <v>277</v>
      </c>
      <c r="I306" s="645">
        <v>0</v>
      </c>
      <c r="J306" s="695">
        <v>0</v>
      </c>
      <c r="K306" s="646">
        <v>0</v>
      </c>
      <c r="L306" s="646">
        <v>0</v>
      </c>
      <c r="M306" s="573"/>
      <c r="N306" s="573"/>
      <c r="O306" s="573"/>
    </row>
    <row r="307" spans="1:15" ht="15" customHeight="1">
      <c r="A307" s="639">
        <v>3</v>
      </c>
      <c r="B307" s="639">
        <v>3</v>
      </c>
      <c r="C307" s="634">
        <v>1</v>
      </c>
      <c r="D307" s="635">
        <v>2</v>
      </c>
      <c r="E307" s="635">
        <v>1</v>
      </c>
      <c r="F307" s="637">
        <v>1</v>
      </c>
      <c r="G307" s="636" t="s">
        <v>478</v>
      </c>
      <c r="H307" s="614">
        <v>278</v>
      </c>
      <c r="I307" s="642"/>
      <c r="J307" s="642"/>
      <c r="K307" s="642"/>
      <c r="L307" s="642"/>
      <c r="M307" s="573"/>
      <c r="N307" s="573"/>
      <c r="O307" s="573"/>
    </row>
    <row r="308" spans="1:15" ht="12.75" customHeight="1">
      <c r="A308" s="647">
        <v>3</v>
      </c>
      <c r="B308" s="681">
        <v>3</v>
      </c>
      <c r="C308" s="656">
        <v>1</v>
      </c>
      <c r="D308" s="657">
        <v>2</v>
      </c>
      <c r="E308" s="657">
        <v>1</v>
      </c>
      <c r="F308" s="658">
        <v>2</v>
      </c>
      <c r="G308" s="659" t="s">
        <v>480</v>
      </c>
      <c r="H308" s="614">
        <v>279</v>
      </c>
      <c r="I308" s="642"/>
      <c r="J308" s="642"/>
      <c r="K308" s="642"/>
      <c r="L308" s="642"/>
      <c r="M308" s="573"/>
      <c r="N308" s="573"/>
      <c r="O308" s="573"/>
    </row>
    <row r="309" spans="1:15" ht="15.75" customHeight="1">
      <c r="A309" s="634">
        <v>3</v>
      </c>
      <c r="B309" s="636">
        <v>3</v>
      </c>
      <c r="C309" s="634">
        <v>1</v>
      </c>
      <c r="D309" s="635">
        <v>3</v>
      </c>
      <c r="E309" s="635"/>
      <c r="F309" s="637"/>
      <c r="G309" s="636" t="s">
        <v>482</v>
      </c>
      <c r="H309" s="614">
        <v>280</v>
      </c>
      <c r="I309" s="623">
        <v>0</v>
      </c>
      <c r="J309" s="694">
        <v>0</v>
      </c>
      <c r="K309" s="624">
        <v>0</v>
      </c>
      <c r="L309" s="624">
        <v>0</v>
      </c>
      <c r="M309" s="573"/>
      <c r="N309" s="573"/>
      <c r="O309" s="573"/>
    </row>
    <row r="310" spans="1:15" ht="15.75" customHeight="1">
      <c r="A310" s="634">
        <v>3</v>
      </c>
      <c r="B310" s="659">
        <v>3</v>
      </c>
      <c r="C310" s="656">
        <v>1</v>
      </c>
      <c r="D310" s="657">
        <v>3</v>
      </c>
      <c r="E310" s="657">
        <v>1</v>
      </c>
      <c r="F310" s="658"/>
      <c r="G310" s="636" t="s">
        <v>482</v>
      </c>
      <c r="H310" s="614">
        <v>281</v>
      </c>
      <c r="I310" s="624">
        <v>0</v>
      </c>
      <c r="J310" s="624">
        <v>0</v>
      </c>
      <c r="K310" s="624">
        <v>0</v>
      </c>
      <c r="L310" s="624">
        <v>0</v>
      </c>
      <c r="M310" s="573"/>
      <c r="N310" s="573"/>
      <c r="O310" s="573"/>
    </row>
    <row r="311" spans="1:15" ht="27" customHeight="1">
      <c r="A311" s="634">
        <v>3</v>
      </c>
      <c r="B311" s="636">
        <v>3</v>
      </c>
      <c r="C311" s="634">
        <v>1</v>
      </c>
      <c r="D311" s="635">
        <v>3</v>
      </c>
      <c r="E311" s="635">
        <v>1</v>
      </c>
      <c r="F311" s="637">
        <v>1</v>
      </c>
      <c r="G311" s="636" t="s">
        <v>485</v>
      </c>
      <c r="H311" s="614">
        <v>282</v>
      </c>
      <c r="I311" s="686"/>
      <c r="J311" s="686"/>
      <c r="K311" s="686"/>
      <c r="L311" s="685"/>
      <c r="M311" s="573"/>
      <c r="N311" s="573"/>
      <c r="O311" s="573"/>
    </row>
    <row r="312" spans="1:15" ht="26.25" customHeight="1">
      <c r="A312" s="634">
        <v>3</v>
      </c>
      <c r="B312" s="636">
        <v>3</v>
      </c>
      <c r="C312" s="634">
        <v>1</v>
      </c>
      <c r="D312" s="635">
        <v>3</v>
      </c>
      <c r="E312" s="635">
        <v>1</v>
      </c>
      <c r="F312" s="637">
        <v>2</v>
      </c>
      <c r="G312" s="636" t="s">
        <v>487</v>
      </c>
      <c r="H312" s="614">
        <v>283</v>
      </c>
      <c r="I312" s="642"/>
      <c r="J312" s="642"/>
      <c r="K312" s="642"/>
      <c r="L312" s="642"/>
      <c r="M312" s="573"/>
      <c r="N312" s="573"/>
      <c r="O312" s="573"/>
    </row>
    <row r="313" spans="1:15" ht="12.75" customHeight="1">
      <c r="A313" s="634">
        <v>3</v>
      </c>
      <c r="B313" s="636">
        <v>3</v>
      </c>
      <c r="C313" s="634">
        <v>1</v>
      </c>
      <c r="D313" s="635">
        <v>4</v>
      </c>
      <c r="E313" s="635"/>
      <c r="F313" s="637"/>
      <c r="G313" s="636" t="s">
        <v>655</v>
      </c>
      <c r="H313" s="614">
        <v>284</v>
      </c>
      <c r="I313" s="623">
        <v>0</v>
      </c>
      <c r="J313" s="694">
        <v>0</v>
      </c>
      <c r="K313" s="624">
        <v>0</v>
      </c>
      <c r="L313" s="624">
        <v>0</v>
      </c>
      <c r="M313" s="573"/>
      <c r="N313" s="573"/>
      <c r="O313" s="573"/>
    </row>
    <row r="314" spans="1:15" ht="15" customHeight="1">
      <c r="A314" s="639">
        <v>3</v>
      </c>
      <c r="B314" s="634">
        <v>3</v>
      </c>
      <c r="C314" s="635">
        <v>1</v>
      </c>
      <c r="D314" s="635">
        <v>4</v>
      </c>
      <c r="E314" s="635">
        <v>1</v>
      </c>
      <c r="F314" s="637"/>
      <c r="G314" s="636" t="s">
        <v>655</v>
      </c>
      <c r="H314" s="614">
        <v>285</v>
      </c>
      <c r="I314" s="623">
        <v>0</v>
      </c>
      <c r="J314" s="623">
        <v>0</v>
      </c>
      <c r="K314" s="623">
        <v>0</v>
      </c>
      <c r="L314" s="623">
        <v>0</v>
      </c>
      <c r="M314" s="573"/>
      <c r="N314" s="573"/>
      <c r="O314" s="573"/>
    </row>
    <row r="315" spans="1:15" ht="12.75" customHeight="1">
      <c r="A315" s="639">
        <v>3</v>
      </c>
      <c r="B315" s="634">
        <v>3</v>
      </c>
      <c r="C315" s="635">
        <v>1</v>
      </c>
      <c r="D315" s="635">
        <v>4</v>
      </c>
      <c r="E315" s="635">
        <v>1</v>
      </c>
      <c r="F315" s="637">
        <v>1</v>
      </c>
      <c r="G315" s="636" t="s">
        <v>491</v>
      </c>
      <c r="H315" s="614">
        <v>286</v>
      </c>
      <c r="I315" s="641"/>
      <c r="J315" s="642"/>
      <c r="K315" s="642"/>
      <c r="L315" s="641"/>
      <c r="M315" s="573"/>
      <c r="N315" s="573"/>
      <c r="O315" s="573"/>
    </row>
    <row r="316" spans="1:15" ht="14.25" customHeight="1">
      <c r="A316" s="634">
        <v>3</v>
      </c>
      <c r="B316" s="635">
        <v>3</v>
      </c>
      <c r="C316" s="635">
        <v>1</v>
      </c>
      <c r="D316" s="635">
        <v>4</v>
      </c>
      <c r="E316" s="635">
        <v>1</v>
      </c>
      <c r="F316" s="637">
        <v>2</v>
      </c>
      <c r="G316" s="636" t="s">
        <v>493</v>
      </c>
      <c r="H316" s="614">
        <v>287</v>
      </c>
      <c r="I316" s="642"/>
      <c r="J316" s="686"/>
      <c r="K316" s="686"/>
      <c r="L316" s="685"/>
      <c r="M316" s="573"/>
      <c r="N316" s="573"/>
      <c r="O316" s="573"/>
    </row>
    <row r="317" spans="1:15" ht="15.75" customHeight="1">
      <c r="A317" s="634">
        <v>3</v>
      </c>
      <c r="B317" s="635">
        <v>3</v>
      </c>
      <c r="C317" s="635">
        <v>1</v>
      </c>
      <c r="D317" s="635">
        <v>5</v>
      </c>
      <c r="E317" s="635"/>
      <c r="F317" s="637"/>
      <c r="G317" s="636" t="s">
        <v>656</v>
      </c>
      <c r="H317" s="614">
        <v>288</v>
      </c>
      <c r="I317" s="646">
        <v>0</v>
      </c>
      <c r="J317" s="694">
        <v>0</v>
      </c>
      <c r="K317" s="624">
        <v>0</v>
      </c>
      <c r="L317" s="624">
        <v>0</v>
      </c>
      <c r="M317" s="573"/>
      <c r="N317" s="573"/>
      <c r="O317" s="573"/>
    </row>
    <row r="318" spans="1:15" ht="14.25" customHeight="1">
      <c r="A318" s="629">
        <v>3</v>
      </c>
      <c r="B318" s="657">
        <v>3</v>
      </c>
      <c r="C318" s="657">
        <v>1</v>
      </c>
      <c r="D318" s="657">
        <v>5</v>
      </c>
      <c r="E318" s="657">
        <v>1</v>
      </c>
      <c r="F318" s="658"/>
      <c r="G318" s="636" t="s">
        <v>656</v>
      </c>
      <c r="H318" s="614">
        <v>289</v>
      </c>
      <c r="I318" s="624">
        <v>0</v>
      </c>
      <c r="J318" s="695">
        <v>0</v>
      </c>
      <c r="K318" s="646">
        <v>0</v>
      </c>
      <c r="L318" s="646">
        <v>0</v>
      </c>
      <c r="M318" s="573"/>
      <c r="N318" s="573"/>
      <c r="O318" s="573"/>
    </row>
    <row r="319" spans="1:15" ht="14.25" customHeight="1">
      <c r="A319" s="634">
        <v>3</v>
      </c>
      <c r="B319" s="635">
        <v>3</v>
      </c>
      <c r="C319" s="635">
        <v>1</v>
      </c>
      <c r="D319" s="635">
        <v>5</v>
      </c>
      <c r="E319" s="635">
        <v>1</v>
      </c>
      <c r="F319" s="637">
        <v>1</v>
      </c>
      <c r="G319" s="636" t="s">
        <v>657</v>
      </c>
      <c r="H319" s="614">
        <v>290</v>
      </c>
      <c r="I319" s="642"/>
      <c r="J319" s="686"/>
      <c r="K319" s="686"/>
      <c r="L319" s="685"/>
      <c r="M319" s="573"/>
      <c r="N319" s="573"/>
      <c r="O319" s="573"/>
    </row>
    <row r="320" spans="1:15" ht="14.25" customHeight="1">
      <c r="A320" s="634">
        <v>3</v>
      </c>
      <c r="B320" s="635">
        <v>3</v>
      </c>
      <c r="C320" s="635">
        <v>1</v>
      </c>
      <c r="D320" s="635">
        <v>6</v>
      </c>
      <c r="E320" s="635"/>
      <c r="F320" s="637"/>
      <c r="G320" s="636" t="s">
        <v>163</v>
      </c>
      <c r="H320" s="614">
        <v>291</v>
      </c>
      <c r="I320" s="624">
        <v>0</v>
      </c>
      <c r="J320" s="694">
        <v>0</v>
      </c>
      <c r="K320" s="624">
        <v>0</v>
      </c>
      <c r="L320" s="624">
        <v>0</v>
      </c>
      <c r="M320" s="573"/>
      <c r="N320" s="573"/>
      <c r="O320" s="573"/>
    </row>
    <row r="321" spans="1:15" ht="13.5" customHeight="1">
      <c r="A321" s="634">
        <v>3</v>
      </c>
      <c r="B321" s="635">
        <v>3</v>
      </c>
      <c r="C321" s="635">
        <v>1</v>
      </c>
      <c r="D321" s="635">
        <v>6</v>
      </c>
      <c r="E321" s="635">
        <v>1</v>
      </c>
      <c r="F321" s="637"/>
      <c r="G321" s="636" t="s">
        <v>163</v>
      </c>
      <c r="H321" s="614">
        <v>292</v>
      </c>
      <c r="I321" s="623">
        <v>0</v>
      </c>
      <c r="J321" s="694">
        <v>0</v>
      </c>
      <c r="K321" s="624">
        <v>0</v>
      </c>
      <c r="L321" s="624">
        <v>0</v>
      </c>
      <c r="M321" s="573"/>
      <c r="N321" s="573"/>
      <c r="O321" s="573"/>
    </row>
    <row r="322" spans="1:15" ht="14.25" customHeight="1">
      <c r="A322" s="634">
        <v>3</v>
      </c>
      <c r="B322" s="635">
        <v>3</v>
      </c>
      <c r="C322" s="635">
        <v>1</v>
      </c>
      <c r="D322" s="635">
        <v>6</v>
      </c>
      <c r="E322" s="635">
        <v>1</v>
      </c>
      <c r="F322" s="637">
        <v>1</v>
      </c>
      <c r="G322" s="636" t="s">
        <v>163</v>
      </c>
      <c r="H322" s="614">
        <v>293</v>
      </c>
      <c r="I322" s="686"/>
      <c r="J322" s="686"/>
      <c r="K322" s="686"/>
      <c r="L322" s="685"/>
      <c r="M322" s="573"/>
      <c r="N322" s="573"/>
      <c r="O322" s="573"/>
    </row>
    <row r="323" spans="1:15" ht="15" customHeight="1">
      <c r="A323" s="634">
        <v>3</v>
      </c>
      <c r="B323" s="635">
        <v>3</v>
      </c>
      <c r="C323" s="635">
        <v>1</v>
      </c>
      <c r="D323" s="635">
        <v>7</v>
      </c>
      <c r="E323" s="635"/>
      <c r="F323" s="637"/>
      <c r="G323" s="636" t="s">
        <v>502</v>
      </c>
      <c r="H323" s="614">
        <v>294</v>
      </c>
      <c r="I323" s="623">
        <v>0</v>
      </c>
      <c r="J323" s="694">
        <v>0</v>
      </c>
      <c r="K323" s="624">
        <v>0</v>
      </c>
      <c r="L323" s="624">
        <v>0</v>
      </c>
      <c r="M323" s="573"/>
      <c r="N323" s="573"/>
      <c r="O323" s="573"/>
    </row>
    <row r="324" spans="1:15" ht="16.5" customHeight="1">
      <c r="A324" s="634">
        <v>3</v>
      </c>
      <c r="B324" s="635">
        <v>3</v>
      </c>
      <c r="C324" s="635">
        <v>1</v>
      </c>
      <c r="D324" s="635">
        <v>7</v>
      </c>
      <c r="E324" s="635">
        <v>1</v>
      </c>
      <c r="F324" s="637"/>
      <c r="G324" s="636" t="s">
        <v>502</v>
      </c>
      <c r="H324" s="614">
        <v>295</v>
      </c>
      <c r="I324" s="623">
        <v>0</v>
      </c>
      <c r="J324" s="623">
        <v>0</v>
      </c>
      <c r="K324" s="623">
        <v>0</v>
      </c>
      <c r="L324" s="623">
        <v>0</v>
      </c>
      <c r="M324" s="573"/>
      <c r="N324" s="573"/>
      <c r="O324" s="573"/>
    </row>
    <row r="325" spans="1:15" ht="27" customHeight="1">
      <c r="A325" s="634">
        <v>3</v>
      </c>
      <c r="B325" s="635">
        <v>3</v>
      </c>
      <c r="C325" s="635">
        <v>1</v>
      </c>
      <c r="D325" s="635">
        <v>7</v>
      </c>
      <c r="E325" s="635">
        <v>1</v>
      </c>
      <c r="F325" s="637">
        <v>1</v>
      </c>
      <c r="G325" s="636" t="s">
        <v>537</v>
      </c>
      <c r="H325" s="614">
        <v>296</v>
      </c>
      <c r="I325" s="686"/>
      <c r="J325" s="686"/>
      <c r="K325" s="686"/>
      <c r="L325" s="685"/>
      <c r="M325" s="573"/>
      <c r="N325" s="573"/>
      <c r="O325" s="573"/>
    </row>
    <row r="326" spans="1:15" ht="27.75" customHeight="1">
      <c r="A326" s="634">
        <v>3</v>
      </c>
      <c r="B326" s="635">
        <v>3</v>
      </c>
      <c r="C326" s="635">
        <v>1</v>
      </c>
      <c r="D326" s="635">
        <v>7</v>
      </c>
      <c r="E326" s="635">
        <v>1</v>
      </c>
      <c r="F326" s="637">
        <v>2</v>
      </c>
      <c r="G326" s="636" t="s">
        <v>539</v>
      </c>
      <c r="H326" s="614">
        <v>297</v>
      </c>
      <c r="I326" s="642"/>
      <c r="J326" s="642"/>
      <c r="K326" s="642"/>
      <c r="L326" s="642"/>
      <c r="M326" s="573"/>
      <c r="N326" s="573"/>
      <c r="O326" s="573"/>
    </row>
    <row r="327" spans="1:15" ht="38.25" customHeight="1">
      <c r="A327" s="634">
        <v>3</v>
      </c>
      <c r="B327" s="635">
        <v>3</v>
      </c>
      <c r="C327" s="635">
        <v>2</v>
      </c>
      <c r="D327" s="635"/>
      <c r="E327" s="635"/>
      <c r="F327" s="637"/>
      <c r="G327" s="636" t="s">
        <v>658</v>
      </c>
      <c r="H327" s="614">
        <v>298</v>
      </c>
      <c r="I327" s="623">
        <v>0</v>
      </c>
      <c r="J327" s="694">
        <v>0</v>
      </c>
      <c r="K327" s="624">
        <v>0</v>
      </c>
      <c r="L327" s="624">
        <v>0</v>
      </c>
      <c r="M327" s="573"/>
      <c r="N327" s="573"/>
      <c r="O327" s="573"/>
    </row>
    <row r="328" spans="1:15" ht="15" customHeight="1">
      <c r="A328" s="634">
        <v>3</v>
      </c>
      <c r="B328" s="635">
        <v>3</v>
      </c>
      <c r="C328" s="635">
        <v>2</v>
      </c>
      <c r="D328" s="635">
        <v>1</v>
      </c>
      <c r="E328" s="635"/>
      <c r="F328" s="637"/>
      <c r="G328" s="636" t="s">
        <v>643</v>
      </c>
      <c r="H328" s="614">
        <v>299</v>
      </c>
      <c r="I328" s="623">
        <v>0</v>
      </c>
      <c r="J328" s="694">
        <v>0</v>
      </c>
      <c r="K328" s="624">
        <v>0</v>
      </c>
      <c r="L328" s="624">
        <v>0</v>
      </c>
      <c r="M328" s="573"/>
      <c r="N328" s="573"/>
      <c r="O328" s="573"/>
    </row>
    <row r="329" spans="1:15" ht="12.75" customHeight="1">
      <c r="A329" s="639">
        <v>3</v>
      </c>
      <c r="B329" s="634">
        <v>3</v>
      </c>
      <c r="C329" s="635">
        <v>2</v>
      </c>
      <c r="D329" s="636">
        <v>1</v>
      </c>
      <c r="E329" s="634">
        <v>1</v>
      </c>
      <c r="F329" s="637"/>
      <c r="G329" s="636" t="s">
        <v>643</v>
      </c>
      <c r="H329" s="614">
        <v>300</v>
      </c>
      <c r="I329" s="623">
        <v>0</v>
      </c>
      <c r="J329" s="623">
        <v>0</v>
      </c>
      <c r="K329" s="623">
        <v>0</v>
      </c>
      <c r="L329" s="623">
        <v>0</v>
      </c>
      <c r="M329" s="573"/>
      <c r="N329" s="573"/>
      <c r="O329" s="573"/>
    </row>
    <row r="330" spans="1:15" ht="13.5" customHeight="1">
      <c r="A330" s="639">
        <v>3</v>
      </c>
      <c r="B330" s="634">
        <v>3</v>
      </c>
      <c r="C330" s="635">
        <v>2</v>
      </c>
      <c r="D330" s="636">
        <v>1</v>
      </c>
      <c r="E330" s="634">
        <v>1</v>
      </c>
      <c r="F330" s="637">
        <v>1</v>
      </c>
      <c r="G330" s="636" t="s">
        <v>151</v>
      </c>
      <c r="H330" s="614">
        <v>301</v>
      </c>
      <c r="I330" s="686"/>
      <c r="J330" s="686"/>
      <c r="K330" s="686"/>
      <c r="L330" s="685"/>
      <c r="M330" s="573"/>
      <c r="N330" s="573"/>
      <c r="O330" s="573"/>
    </row>
    <row r="331" spans="1:15" ht="12.75" customHeight="1">
      <c r="A331" s="639">
        <v>3</v>
      </c>
      <c r="B331" s="634">
        <v>3</v>
      </c>
      <c r="C331" s="635">
        <v>2</v>
      </c>
      <c r="D331" s="636">
        <v>1</v>
      </c>
      <c r="E331" s="634">
        <v>2</v>
      </c>
      <c r="F331" s="637"/>
      <c r="G331" s="659" t="s">
        <v>433</v>
      </c>
      <c r="H331" s="614">
        <v>302</v>
      </c>
      <c r="I331" s="623">
        <v>0</v>
      </c>
      <c r="J331" s="623">
        <v>0</v>
      </c>
      <c r="K331" s="623">
        <v>0</v>
      </c>
      <c r="L331" s="623">
        <v>0</v>
      </c>
      <c r="M331" s="573"/>
      <c r="N331" s="573"/>
      <c r="O331" s="573"/>
    </row>
    <row r="332" spans="1:15" ht="12.75" customHeight="1">
      <c r="A332" s="639">
        <v>3</v>
      </c>
      <c r="B332" s="634">
        <v>3</v>
      </c>
      <c r="C332" s="635">
        <v>2</v>
      </c>
      <c r="D332" s="636">
        <v>1</v>
      </c>
      <c r="E332" s="634">
        <v>2</v>
      </c>
      <c r="F332" s="637">
        <v>1</v>
      </c>
      <c r="G332" s="659" t="s">
        <v>388</v>
      </c>
      <c r="H332" s="614">
        <v>303</v>
      </c>
      <c r="I332" s="686"/>
      <c r="J332" s="686"/>
      <c r="K332" s="686"/>
      <c r="L332" s="685"/>
      <c r="M332" s="573"/>
      <c r="N332" s="573"/>
      <c r="O332" s="573"/>
    </row>
    <row r="333" spans="1:15" ht="12.75" customHeight="1">
      <c r="A333" s="639">
        <v>3</v>
      </c>
      <c r="B333" s="634">
        <v>3</v>
      </c>
      <c r="C333" s="635">
        <v>2</v>
      </c>
      <c r="D333" s="636">
        <v>1</v>
      </c>
      <c r="E333" s="634">
        <v>2</v>
      </c>
      <c r="F333" s="637">
        <v>2</v>
      </c>
      <c r="G333" s="659" t="s">
        <v>389</v>
      </c>
      <c r="H333" s="614">
        <v>304</v>
      </c>
      <c r="I333" s="642"/>
      <c r="J333" s="642"/>
      <c r="K333" s="642"/>
      <c r="L333" s="642"/>
      <c r="M333" s="573"/>
      <c r="N333" s="573"/>
      <c r="O333" s="573"/>
    </row>
    <row r="334" spans="1:15" ht="12.75" customHeight="1">
      <c r="A334" s="639">
        <v>3</v>
      </c>
      <c r="B334" s="634">
        <v>3</v>
      </c>
      <c r="C334" s="635">
        <v>2</v>
      </c>
      <c r="D334" s="636">
        <v>1</v>
      </c>
      <c r="E334" s="634">
        <v>3</v>
      </c>
      <c r="F334" s="637"/>
      <c r="G334" s="659" t="s">
        <v>390</v>
      </c>
      <c r="H334" s="614">
        <v>305</v>
      </c>
      <c r="I334" s="623">
        <v>0</v>
      </c>
      <c r="J334" s="623">
        <v>0</v>
      </c>
      <c r="K334" s="623">
        <v>0</v>
      </c>
      <c r="L334" s="623">
        <v>0</v>
      </c>
      <c r="M334" s="573"/>
      <c r="N334" s="573"/>
      <c r="O334" s="573"/>
    </row>
    <row r="335" spans="1:15" ht="12.75" customHeight="1">
      <c r="A335" s="639">
        <v>3</v>
      </c>
      <c r="B335" s="634">
        <v>3</v>
      </c>
      <c r="C335" s="635">
        <v>2</v>
      </c>
      <c r="D335" s="636">
        <v>1</v>
      </c>
      <c r="E335" s="634">
        <v>3</v>
      </c>
      <c r="F335" s="637">
        <v>1</v>
      </c>
      <c r="G335" s="659" t="s">
        <v>391</v>
      </c>
      <c r="H335" s="614">
        <v>306</v>
      </c>
      <c r="I335" s="642"/>
      <c r="J335" s="642"/>
      <c r="K335" s="642"/>
      <c r="L335" s="642"/>
      <c r="M335" s="573"/>
      <c r="N335" s="573"/>
      <c r="O335" s="573"/>
    </row>
    <row r="336" spans="1:15" ht="12.75" customHeight="1">
      <c r="A336" s="639">
        <v>3</v>
      </c>
      <c r="B336" s="634">
        <v>3</v>
      </c>
      <c r="C336" s="635">
        <v>2</v>
      </c>
      <c r="D336" s="636">
        <v>1</v>
      </c>
      <c r="E336" s="634">
        <v>3</v>
      </c>
      <c r="F336" s="637">
        <v>2</v>
      </c>
      <c r="G336" s="659" t="s">
        <v>434</v>
      </c>
      <c r="H336" s="614">
        <v>307</v>
      </c>
      <c r="I336" s="660"/>
      <c r="J336" s="696"/>
      <c r="K336" s="660"/>
      <c r="L336" s="660"/>
      <c r="M336" s="573"/>
      <c r="N336" s="573"/>
      <c r="O336" s="573"/>
    </row>
    <row r="337" spans="1:15" ht="12.75" customHeight="1">
      <c r="A337" s="647">
        <v>3</v>
      </c>
      <c r="B337" s="647">
        <v>3</v>
      </c>
      <c r="C337" s="656">
        <v>2</v>
      </c>
      <c r="D337" s="659">
        <v>2</v>
      </c>
      <c r="E337" s="656"/>
      <c r="F337" s="658"/>
      <c r="G337" s="659" t="s">
        <v>654</v>
      </c>
      <c r="H337" s="614">
        <v>308</v>
      </c>
      <c r="I337" s="652">
        <v>0</v>
      </c>
      <c r="J337" s="697">
        <v>0</v>
      </c>
      <c r="K337" s="653">
        <v>0</v>
      </c>
      <c r="L337" s="653">
        <v>0</v>
      </c>
      <c r="M337" s="573"/>
      <c r="N337" s="573"/>
      <c r="O337" s="573"/>
    </row>
    <row r="338" spans="1:15" ht="12.75" customHeight="1">
      <c r="A338" s="639">
        <v>3</v>
      </c>
      <c r="B338" s="639">
        <v>3</v>
      </c>
      <c r="C338" s="634">
        <v>2</v>
      </c>
      <c r="D338" s="636">
        <v>2</v>
      </c>
      <c r="E338" s="634">
        <v>1</v>
      </c>
      <c r="F338" s="637"/>
      <c r="G338" s="659" t="s">
        <v>654</v>
      </c>
      <c r="H338" s="614">
        <v>309</v>
      </c>
      <c r="I338" s="623">
        <v>0</v>
      </c>
      <c r="J338" s="665">
        <v>0</v>
      </c>
      <c r="K338" s="624">
        <v>0</v>
      </c>
      <c r="L338" s="624">
        <v>0</v>
      </c>
      <c r="M338" s="573"/>
      <c r="N338" s="573"/>
      <c r="O338" s="573"/>
    </row>
    <row r="339" spans="1:15" ht="12.75" customHeight="1">
      <c r="A339" s="639">
        <v>3</v>
      </c>
      <c r="B339" s="639">
        <v>3</v>
      </c>
      <c r="C339" s="634">
        <v>2</v>
      </c>
      <c r="D339" s="636">
        <v>2</v>
      </c>
      <c r="E339" s="639">
        <v>1</v>
      </c>
      <c r="F339" s="670">
        <v>1</v>
      </c>
      <c r="G339" s="636" t="s">
        <v>478</v>
      </c>
      <c r="H339" s="614">
        <v>310</v>
      </c>
      <c r="I339" s="642"/>
      <c r="J339" s="642"/>
      <c r="K339" s="642"/>
      <c r="L339" s="642"/>
      <c r="M339" s="573"/>
      <c r="N339" s="573"/>
      <c r="O339" s="573"/>
    </row>
    <row r="340" spans="1:15" ht="12.75" customHeight="1">
      <c r="A340" s="647">
        <v>3</v>
      </c>
      <c r="B340" s="647">
        <v>3</v>
      </c>
      <c r="C340" s="648">
        <v>2</v>
      </c>
      <c r="D340" s="649">
        <v>2</v>
      </c>
      <c r="E340" s="650">
        <v>1</v>
      </c>
      <c r="F340" s="678">
        <v>2</v>
      </c>
      <c r="G340" s="650" t="s">
        <v>480</v>
      </c>
      <c r="H340" s="614">
        <v>311</v>
      </c>
      <c r="I340" s="642"/>
      <c r="J340" s="642"/>
      <c r="K340" s="642"/>
      <c r="L340" s="642"/>
      <c r="M340" s="573"/>
      <c r="N340" s="573"/>
      <c r="O340" s="573"/>
    </row>
    <row r="341" spans="1:15" ht="23.25" customHeight="1">
      <c r="A341" s="639">
        <v>3</v>
      </c>
      <c r="B341" s="639">
        <v>3</v>
      </c>
      <c r="C341" s="634">
        <v>2</v>
      </c>
      <c r="D341" s="635">
        <v>3</v>
      </c>
      <c r="E341" s="636"/>
      <c r="F341" s="670"/>
      <c r="G341" s="636" t="s">
        <v>482</v>
      </c>
      <c r="H341" s="614">
        <v>312</v>
      </c>
      <c r="I341" s="623">
        <v>0</v>
      </c>
      <c r="J341" s="665">
        <v>0</v>
      </c>
      <c r="K341" s="624">
        <v>0</v>
      </c>
      <c r="L341" s="624">
        <v>0</v>
      </c>
      <c r="M341" s="573"/>
      <c r="N341" s="573"/>
      <c r="O341" s="573"/>
    </row>
    <row r="342" spans="1:15" ht="13.5" customHeight="1">
      <c r="A342" s="639">
        <v>3</v>
      </c>
      <c r="B342" s="639">
        <v>3</v>
      </c>
      <c r="C342" s="634">
        <v>2</v>
      </c>
      <c r="D342" s="635">
        <v>3</v>
      </c>
      <c r="E342" s="636">
        <v>1</v>
      </c>
      <c r="F342" s="670"/>
      <c r="G342" s="636" t="s">
        <v>482</v>
      </c>
      <c r="H342" s="614">
        <v>313</v>
      </c>
      <c r="I342" s="623">
        <v>0</v>
      </c>
      <c r="J342" s="623">
        <v>0</v>
      </c>
      <c r="K342" s="623">
        <v>0</v>
      </c>
      <c r="L342" s="623">
        <v>0</v>
      </c>
      <c r="M342" s="573"/>
      <c r="N342" s="573"/>
      <c r="O342" s="573"/>
    </row>
    <row r="343" spans="1:15" ht="28.5" customHeight="1">
      <c r="A343" s="639">
        <v>3</v>
      </c>
      <c r="B343" s="639">
        <v>3</v>
      </c>
      <c r="C343" s="634">
        <v>2</v>
      </c>
      <c r="D343" s="635">
        <v>3</v>
      </c>
      <c r="E343" s="636">
        <v>1</v>
      </c>
      <c r="F343" s="670">
        <v>1</v>
      </c>
      <c r="G343" s="636" t="s">
        <v>485</v>
      </c>
      <c r="H343" s="614">
        <v>314</v>
      </c>
      <c r="I343" s="686"/>
      <c r="J343" s="686"/>
      <c r="K343" s="686"/>
      <c r="L343" s="685"/>
      <c r="M343" s="573"/>
      <c r="N343" s="573"/>
      <c r="O343" s="573"/>
    </row>
    <row r="344" spans="1:15" ht="27.75" customHeight="1">
      <c r="A344" s="639">
        <v>3</v>
      </c>
      <c r="B344" s="639">
        <v>3</v>
      </c>
      <c r="C344" s="634">
        <v>2</v>
      </c>
      <c r="D344" s="635">
        <v>3</v>
      </c>
      <c r="E344" s="636">
        <v>1</v>
      </c>
      <c r="F344" s="670">
        <v>2</v>
      </c>
      <c r="G344" s="636" t="s">
        <v>487</v>
      </c>
      <c r="H344" s="614">
        <v>315</v>
      </c>
      <c r="I344" s="642"/>
      <c r="J344" s="642"/>
      <c r="K344" s="642"/>
      <c r="L344" s="642"/>
      <c r="M344" s="573"/>
      <c r="N344" s="573"/>
      <c r="O344" s="573"/>
    </row>
    <row r="345" spans="1:15" ht="12.75" customHeight="1">
      <c r="A345" s="639">
        <v>3</v>
      </c>
      <c r="B345" s="639">
        <v>3</v>
      </c>
      <c r="C345" s="634">
        <v>2</v>
      </c>
      <c r="D345" s="635">
        <v>4</v>
      </c>
      <c r="E345" s="635"/>
      <c r="F345" s="637"/>
      <c r="G345" s="636" t="s">
        <v>655</v>
      </c>
      <c r="H345" s="614">
        <v>316</v>
      </c>
      <c r="I345" s="623">
        <v>0</v>
      </c>
      <c r="J345" s="665">
        <v>0</v>
      </c>
      <c r="K345" s="624">
        <v>0</v>
      </c>
      <c r="L345" s="624">
        <v>0</v>
      </c>
      <c r="M345" s="573"/>
      <c r="N345" s="573"/>
      <c r="O345" s="573"/>
    </row>
    <row r="346" spans="1:15" ht="12.75" customHeight="1">
      <c r="A346" s="655">
        <v>3</v>
      </c>
      <c r="B346" s="655">
        <v>3</v>
      </c>
      <c r="C346" s="629">
        <v>2</v>
      </c>
      <c r="D346" s="628">
        <v>4</v>
      </c>
      <c r="E346" s="628">
        <v>1</v>
      </c>
      <c r="F346" s="630"/>
      <c r="G346" s="636" t="s">
        <v>655</v>
      </c>
      <c r="H346" s="614">
        <v>317</v>
      </c>
      <c r="I346" s="645">
        <v>0</v>
      </c>
      <c r="J346" s="667">
        <v>0</v>
      </c>
      <c r="K346" s="646">
        <v>0</v>
      </c>
      <c r="L346" s="646">
        <v>0</v>
      </c>
      <c r="M346" s="573"/>
      <c r="N346" s="573"/>
      <c r="O346" s="573"/>
    </row>
    <row r="347" spans="1:15" ht="15.75" customHeight="1">
      <c r="A347" s="639">
        <v>3</v>
      </c>
      <c r="B347" s="639">
        <v>3</v>
      </c>
      <c r="C347" s="634">
        <v>2</v>
      </c>
      <c r="D347" s="635">
        <v>4</v>
      </c>
      <c r="E347" s="635">
        <v>1</v>
      </c>
      <c r="F347" s="637">
        <v>1</v>
      </c>
      <c r="G347" s="636" t="s">
        <v>491</v>
      </c>
      <c r="H347" s="614">
        <v>318</v>
      </c>
      <c r="I347" s="642"/>
      <c r="J347" s="642"/>
      <c r="K347" s="642"/>
      <c r="L347" s="642"/>
      <c r="M347" s="573"/>
      <c r="N347" s="573"/>
      <c r="O347" s="573"/>
    </row>
    <row r="348" spans="1:15" ht="12.75" customHeight="1">
      <c r="A348" s="639">
        <v>3</v>
      </c>
      <c r="B348" s="639">
        <v>3</v>
      </c>
      <c r="C348" s="634">
        <v>2</v>
      </c>
      <c r="D348" s="635">
        <v>4</v>
      </c>
      <c r="E348" s="635">
        <v>1</v>
      </c>
      <c r="F348" s="637">
        <v>2</v>
      </c>
      <c r="G348" s="636" t="s">
        <v>527</v>
      </c>
      <c r="H348" s="614">
        <v>319</v>
      </c>
      <c r="I348" s="642"/>
      <c r="J348" s="642"/>
      <c r="K348" s="642"/>
      <c r="L348" s="642"/>
      <c r="M348" s="573"/>
      <c r="N348" s="573"/>
      <c r="O348" s="573"/>
    </row>
    <row r="349" spans="1:15" ht="12.75" customHeight="1">
      <c r="A349" s="639">
        <v>3</v>
      </c>
      <c r="B349" s="639">
        <v>3</v>
      </c>
      <c r="C349" s="634">
        <v>2</v>
      </c>
      <c r="D349" s="635">
        <v>5</v>
      </c>
      <c r="E349" s="635"/>
      <c r="F349" s="637"/>
      <c r="G349" s="636" t="s">
        <v>656</v>
      </c>
      <c r="H349" s="614">
        <v>320</v>
      </c>
      <c r="I349" s="623">
        <v>0</v>
      </c>
      <c r="J349" s="665">
        <v>0</v>
      </c>
      <c r="K349" s="624">
        <v>0</v>
      </c>
      <c r="L349" s="624">
        <v>0</v>
      </c>
      <c r="M349" s="573"/>
      <c r="N349" s="573"/>
      <c r="O349" s="573"/>
    </row>
    <row r="350" spans="1:15" ht="12.75" customHeight="1">
      <c r="A350" s="655">
        <v>3</v>
      </c>
      <c r="B350" s="655">
        <v>3</v>
      </c>
      <c r="C350" s="629">
        <v>2</v>
      </c>
      <c r="D350" s="628">
        <v>5</v>
      </c>
      <c r="E350" s="628">
        <v>1</v>
      </c>
      <c r="F350" s="630"/>
      <c r="G350" s="636" t="s">
        <v>656</v>
      </c>
      <c r="H350" s="614">
        <v>321</v>
      </c>
      <c r="I350" s="645">
        <v>0</v>
      </c>
      <c r="J350" s="667">
        <v>0</v>
      </c>
      <c r="K350" s="646">
        <v>0</v>
      </c>
      <c r="L350" s="646">
        <v>0</v>
      </c>
      <c r="M350" s="573"/>
      <c r="N350" s="573"/>
      <c r="O350" s="573"/>
    </row>
    <row r="351" spans="1:15" ht="12.75" customHeight="1">
      <c r="A351" s="639">
        <v>3</v>
      </c>
      <c r="B351" s="639">
        <v>3</v>
      </c>
      <c r="C351" s="634">
        <v>2</v>
      </c>
      <c r="D351" s="635">
        <v>5</v>
      </c>
      <c r="E351" s="635">
        <v>1</v>
      </c>
      <c r="F351" s="637">
        <v>1</v>
      </c>
      <c r="G351" s="636" t="s">
        <v>656</v>
      </c>
      <c r="H351" s="614">
        <v>322</v>
      </c>
      <c r="I351" s="686"/>
      <c r="J351" s="686"/>
      <c r="K351" s="686"/>
      <c r="L351" s="685"/>
      <c r="M351" s="573"/>
      <c r="N351" s="573"/>
      <c r="O351" s="573"/>
    </row>
    <row r="352" spans="1:15" ht="16.5" customHeight="1">
      <c r="A352" s="639">
        <v>3</v>
      </c>
      <c r="B352" s="639">
        <v>3</v>
      </c>
      <c r="C352" s="634">
        <v>2</v>
      </c>
      <c r="D352" s="635">
        <v>6</v>
      </c>
      <c r="E352" s="635"/>
      <c r="F352" s="637"/>
      <c r="G352" s="636" t="s">
        <v>163</v>
      </c>
      <c r="H352" s="614">
        <v>323</v>
      </c>
      <c r="I352" s="623">
        <v>0</v>
      </c>
      <c r="J352" s="665">
        <v>0</v>
      </c>
      <c r="K352" s="624">
        <v>0</v>
      </c>
      <c r="L352" s="624">
        <v>0</v>
      </c>
      <c r="M352" s="573"/>
      <c r="N352" s="573"/>
      <c r="O352" s="573"/>
    </row>
    <row r="353" spans="1:15" ht="15" customHeight="1">
      <c r="A353" s="639">
        <v>3</v>
      </c>
      <c r="B353" s="639">
        <v>3</v>
      </c>
      <c r="C353" s="634">
        <v>2</v>
      </c>
      <c r="D353" s="635">
        <v>6</v>
      </c>
      <c r="E353" s="635">
        <v>1</v>
      </c>
      <c r="F353" s="637"/>
      <c r="G353" s="636" t="s">
        <v>163</v>
      </c>
      <c r="H353" s="614">
        <v>324</v>
      </c>
      <c r="I353" s="623">
        <v>0</v>
      </c>
      <c r="J353" s="665">
        <v>0</v>
      </c>
      <c r="K353" s="624">
        <v>0</v>
      </c>
      <c r="L353" s="624">
        <v>0</v>
      </c>
      <c r="M353" s="573"/>
      <c r="N353" s="573"/>
      <c r="O353" s="573"/>
    </row>
    <row r="354" spans="1:15" ht="13.5" customHeight="1">
      <c r="A354" s="647">
        <v>3</v>
      </c>
      <c r="B354" s="647">
        <v>3</v>
      </c>
      <c r="C354" s="648">
        <v>2</v>
      </c>
      <c r="D354" s="649">
        <v>6</v>
      </c>
      <c r="E354" s="649">
        <v>1</v>
      </c>
      <c r="F354" s="651">
        <v>1</v>
      </c>
      <c r="G354" s="650" t="s">
        <v>163</v>
      </c>
      <c r="H354" s="614">
        <v>325</v>
      </c>
      <c r="I354" s="686"/>
      <c r="J354" s="686"/>
      <c r="K354" s="686"/>
      <c r="L354" s="685"/>
      <c r="M354" s="573"/>
      <c r="N354" s="573"/>
      <c r="O354" s="573"/>
    </row>
    <row r="355" spans="1:15" ht="15" customHeight="1">
      <c r="A355" s="639">
        <v>3</v>
      </c>
      <c r="B355" s="639">
        <v>3</v>
      </c>
      <c r="C355" s="634">
        <v>2</v>
      </c>
      <c r="D355" s="635">
        <v>7</v>
      </c>
      <c r="E355" s="635"/>
      <c r="F355" s="637"/>
      <c r="G355" s="636" t="s">
        <v>502</v>
      </c>
      <c r="H355" s="614">
        <v>326</v>
      </c>
      <c r="I355" s="623">
        <v>0</v>
      </c>
      <c r="J355" s="665">
        <v>0</v>
      </c>
      <c r="K355" s="624">
        <v>0</v>
      </c>
      <c r="L355" s="624">
        <v>0</v>
      </c>
      <c r="M355" s="573"/>
      <c r="N355" s="573"/>
      <c r="O355" s="573"/>
    </row>
    <row r="356" spans="1:15" ht="12.75" customHeight="1">
      <c r="A356" s="647">
        <v>3</v>
      </c>
      <c r="B356" s="647">
        <v>3</v>
      </c>
      <c r="C356" s="648">
        <v>2</v>
      </c>
      <c r="D356" s="649">
        <v>7</v>
      </c>
      <c r="E356" s="649">
        <v>1</v>
      </c>
      <c r="F356" s="651"/>
      <c r="G356" s="636" t="s">
        <v>502</v>
      </c>
      <c r="H356" s="614">
        <v>327</v>
      </c>
      <c r="I356" s="623">
        <v>0</v>
      </c>
      <c r="J356" s="623">
        <v>0</v>
      </c>
      <c r="K356" s="623">
        <v>0</v>
      </c>
      <c r="L356" s="623">
        <v>0</v>
      </c>
      <c r="M356" s="573"/>
      <c r="N356" s="573"/>
      <c r="O356" s="573"/>
    </row>
    <row r="357" spans="1:15" ht="27" customHeight="1">
      <c r="A357" s="639">
        <v>3</v>
      </c>
      <c r="B357" s="639">
        <v>3</v>
      </c>
      <c r="C357" s="634">
        <v>2</v>
      </c>
      <c r="D357" s="635">
        <v>7</v>
      </c>
      <c r="E357" s="635">
        <v>1</v>
      </c>
      <c r="F357" s="637">
        <v>1</v>
      </c>
      <c r="G357" s="636" t="s">
        <v>537</v>
      </c>
      <c r="H357" s="614">
        <v>328</v>
      </c>
      <c r="I357" s="686"/>
      <c r="J357" s="686"/>
      <c r="K357" s="686"/>
      <c r="L357" s="685"/>
      <c r="M357" s="573"/>
      <c r="N357" s="573"/>
      <c r="O357" s="573"/>
    </row>
    <row r="358" spans="1:15" ht="30" customHeight="1">
      <c r="A358" s="639">
        <v>3</v>
      </c>
      <c r="B358" s="639">
        <v>3</v>
      </c>
      <c r="C358" s="634">
        <v>2</v>
      </c>
      <c r="D358" s="635">
        <v>7</v>
      </c>
      <c r="E358" s="635">
        <v>1</v>
      </c>
      <c r="F358" s="637">
        <v>2</v>
      </c>
      <c r="G358" s="636" t="s">
        <v>539</v>
      </c>
      <c r="H358" s="614">
        <v>329</v>
      </c>
      <c r="I358" s="642"/>
      <c r="J358" s="642"/>
      <c r="K358" s="642"/>
      <c r="L358" s="642"/>
      <c r="M358" s="573"/>
      <c r="N358" s="573"/>
      <c r="O358" s="573"/>
    </row>
    <row r="359" spans="1:15" ht="18.75" customHeight="1">
      <c r="A359" s="601"/>
      <c r="B359" s="601"/>
      <c r="C359" s="602"/>
      <c r="D359" s="698"/>
      <c r="E359" s="699"/>
      <c r="F359" s="700"/>
      <c r="G359" s="701" t="s">
        <v>173</v>
      </c>
      <c r="H359" s="614">
        <v>330</v>
      </c>
      <c r="I359" s="675">
        <v>9900</v>
      </c>
      <c r="J359" s="675">
        <v>2500</v>
      </c>
      <c r="K359" s="675">
        <v>2009.4</v>
      </c>
      <c r="L359" s="675">
        <v>2009.4</v>
      </c>
      <c r="M359" s="573"/>
      <c r="N359" s="573"/>
      <c r="O359" s="573"/>
    </row>
    <row r="360" spans="1:15" ht="18.75" customHeight="1">
      <c r="A360" s="573"/>
      <c r="B360" s="573"/>
      <c r="C360" s="573"/>
      <c r="D360" s="573"/>
      <c r="E360" s="573"/>
      <c r="F360" s="574"/>
      <c r="G360" s="625"/>
      <c r="H360" s="614"/>
      <c r="I360" s="702"/>
      <c r="J360" s="703"/>
      <c r="K360" s="703"/>
      <c r="L360" s="703"/>
      <c r="M360" s="573"/>
      <c r="N360" s="573"/>
      <c r="O360" s="573"/>
    </row>
    <row r="361" spans="1:15" ht="18.75" customHeight="1">
      <c r="A361" s="573"/>
      <c r="B361" s="573"/>
      <c r="C361" s="573"/>
      <c r="D361" s="597"/>
      <c r="E361" s="597"/>
      <c r="F361" s="609"/>
      <c r="G361" s="704" t="s">
        <v>659</v>
      </c>
      <c r="H361" s="588"/>
      <c r="I361" s="705"/>
      <c r="J361" s="703"/>
      <c r="K361" s="705" t="s">
        <v>660</v>
      </c>
      <c r="L361" s="705"/>
      <c r="M361" s="573"/>
      <c r="N361" s="573"/>
      <c r="O361" s="573"/>
    </row>
    <row r="362" spans="1:15" ht="18.75" customHeight="1">
      <c r="A362" s="706"/>
      <c r="B362" s="706"/>
      <c r="C362" s="706"/>
      <c r="D362" s="707" t="s">
        <v>174</v>
      </c>
      <c r="E362" s="579"/>
      <c r="F362" s="596"/>
      <c r="G362" s="579"/>
      <c r="H362" s="579"/>
      <c r="I362" s="708" t="s">
        <v>175</v>
      </c>
      <c r="J362" s="573"/>
      <c r="K362" s="1139" t="s">
        <v>176</v>
      </c>
      <c r="L362" s="1139"/>
      <c r="M362" s="573"/>
      <c r="N362" s="573"/>
      <c r="O362" s="573"/>
    </row>
    <row r="363" spans="1:15" ht="15.75" customHeight="1">
      <c r="A363" s="573"/>
      <c r="B363" s="573"/>
      <c r="C363" s="573"/>
      <c r="D363" s="573"/>
      <c r="E363" s="573"/>
      <c r="F363" s="574"/>
      <c r="G363" s="573"/>
      <c r="H363" s="573"/>
      <c r="I363" s="709"/>
      <c r="J363" s="573"/>
      <c r="K363" s="709"/>
      <c r="L363" s="709"/>
      <c r="M363" s="573"/>
      <c r="N363" s="573"/>
      <c r="O363" s="573"/>
    </row>
    <row r="364" spans="1:15" ht="15.75" customHeight="1">
      <c r="A364" s="573"/>
      <c r="B364" s="573"/>
      <c r="C364" s="573"/>
      <c r="D364" s="597"/>
      <c r="E364" s="597"/>
      <c r="F364" s="609"/>
      <c r="G364" s="597" t="s">
        <v>661</v>
      </c>
      <c r="H364" s="573"/>
      <c r="I364" s="709"/>
      <c r="J364" s="573"/>
      <c r="K364" s="710" t="s">
        <v>662</v>
      </c>
      <c r="L364" s="710"/>
      <c r="M364" s="573"/>
      <c r="N364" s="573"/>
      <c r="O364" s="573"/>
    </row>
    <row r="365" spans="1:15" ht="26.25" customHeight="1">
      <c r="A365" s="573"/>
      <c r="B365" s="573"/>
      <c r="C365" s="573"/>
      <c r="D365" s="1137" t="s">
        <v>663</v>
      </c>
      <c r="E365" s="1138"/>
      <c r="F365" s="1138"/>
      <c r="G365" s="1138"/>
      <c r="H365" s="596"/>
      <c r="I365" s="711" t="s">
        <v>175</v>
      </c>
      <c r="J365" s="573"/>
      <c r="K365" s="1139" t="s">
        <v>176</v>
      </c>
      <c r="L365" s="1139"/>
      <c r="M365" s="573"/>
      <c r="N365" s="573"/>
      <c r="O365" s="573"/>
    </row>
  </sheetData>
  <mergeCells count="22">
    <mergeCell ref="D365:G365"/>
    <mergeCell ref="K365:L365"/>
    <mergeCell ref="L27:L28"/>
    <mergeCell ref="A29:F29"/>
    <mergeCell ref="K27:K28"/>
    <mergeCell ref="K362:L362"/>
    <mergeCell ref="A18:L18"/>
    <mergeCell ref="G25:H25"/>
    <mergeCell ref="A27:F28"/>
    <mergeCell ref="G27:G28"/>
    <mergeCell ref="H27:H28"/>
    <mergeCell ref="I27:J27"/>
    <mergeCell ref="C22:I22"/>
    <mergeCell ref="G15:K15"/>
    <mergeCell ref="G16:K16"/>
    <mergeCell ref="E17:K17"/>
    <mergeCell ref="A7:L7"/>
    <mergeCell ref="G8:K8"/>
    <mergeCell ref="A9:L9"/>
    <mergeCell ref="G10:K10"/>
    <mergeCell ref="G11:K11"/>
    <mergeCell ref="B13:L13"/>
  </mergeCells>
  <phoneticPr fontId="19" type="noConversion"/>
  <pageMargins left="0.70833331346511841" right="0.70833331346511841" top="0.73958331346511841" bottom="0.73958331346511841" header="0.3125" footer="0.3125"/>
  <pageSetup paperSize="9" scale="83" fitToHeight="0" orientation="portrait" useFirstPageNumber="1" r:id="rId1"/>
  <headerFooter alignWithMargins="0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5"/>
  <sheetViews>
    <sheetView workbookViewId="0">
      <selection activeCell="N23" sqref="A1:O365"/>
    </sheetView>
  </sheetViews>
  <sheetFormatPr defaultRowHeight="12.75" customHeight="1"/>
  <cols>
    <col min="1" max="4" width="2" style="431" customWidth="1"/>
    <col min="5" max="5" width="2.140625" style="431" customWidth="1"/>
    <col min="6" max="6" width="3.5703125" style="432" customWidth="1"/>
    <col min="7" max="7" width="34.28515625" style="431" customWidth="1"/>
    <col min="8" max="8" width="4.7109375" style="431" customWidth="1"/>
    <col min="9" max="9" width="13.42578125" style="431" customWidth="1"/>
    <col min="10" max="10" width="14.140625" style="431" customWidth="1"/>
    <col min="11" max="11" width="13.7109375" style="431" customWidth="1"/>
    <col min="12" max="12" width="13.42578125" style="431" customWidth="1"/>
    <col min="13" max="13" width="10.85546875" style="431" customWidth="1"/>
    <col min="14" max="14" width="34.42578125" style="431" customWidth="1"/>
    <col min="15" max="16384" width="9.140625" style="431"/>
  </cols>
  <sheetData>
    <row r="1" spans="1:15" ht="15" customHeight="1">
      <c r="A1" s="713"/>
      <c r="B1" s="713"/>
      <c r="C1" s="713"/>
      <c r="D1" s="713"/>
      <c r="E1" s="713"/>
      <c r="F1" s="714"/>
      <c r="G1" s="715"/>
      <c r="H1" s="716"/>
      <c r="I1" s="717"/>
      <c r="J1" s="718" t="s">
        <v>181</v>
      </c>
      <c r="K1" s="718"/>
      <c r="L1" s="718"/>
      <c r="M1" s="713"/>
      <c r="N1"/>
      <c r="O1"/>
    </row>
    <row r="2" spans="1:15" ht="14.25" customHeight="1">
      <c r="A2" s="713"/>
      <c r="B2" s="713"/>
      <c r="C2" s="713"/>
      <c r="D2" s="713"/>
      <c r="E2" s="713"/>
      <c r="F2" s="714"/>
      <c r="G2" s="713"/>
      <c r="H2" s="716"/>
      <c r="I2" s="719"/>
      <c r="J2" s="718" t="s">
        <v>182</v>
      </c>
      <c r="K2" s="718"/>
      <c r="L2" s="718"/>
      <c r="M2" s="713"/>
      <c r="N2"/>
      <c r="O2"/>
    </row>
    <row r="3" spans="1:15" ht="13.5" customHeight="1">
      <c r="A3" s="713"/>
      <c r="B3" s="713"/>
      <c r="C3" s="713"/>
      <c r="D3" s="713"/>
      <c r="E3" s="713"/>
      <c r="F3" s="714"/>
      <c r="G3" s="713"/>
      <c r="H3" s="720"/>
      <c r="I3" s="716"/>
      <c r="J3" s="718" t="s">
        <v>183</v>
      </c>
      <c r="K3" s="718"/>
      <c r="L3" s="718"/>
      <c r="M3" s="713"/>
      <c r="N3"/>
      <c r="O3"/>
    </row>
    <row r="4" spans="1:15" ht="14.25" customHeight="1">
      <c r="A4" s="713"/>
      <c r="B4" s="713"/>
      <c r="C4" s="713"/>
      <c r="D4" s="713"/>
      <c r="E4" s="713"/>
      <c r="F4" s="714"/>
      <c r="G4" s="721" t="s">
        <v>1</v>
      </c>
      <c r="H4" s="716"/>
      <c r="I4" s="719"/>
      <c r="J4" s="718" t="s">
        <v>184</v>
      </c>
      <c r="K4" s="718"/>
      <c r="L4" s="718"/>
      <c r="M4" s="713"/>
      <c r="N4"/>
      <c r="O4"/>
    </row>
    <row r="5" spans="1:15" ht="12" customHeight="1">
      <c r="A5" s="713"/>
      <c r="B5" s="713"/>
      <c r="C5" s="713"/>
      <c r="D5" s="713"/>
      <c r="E5" s="713"/>
      <c r="F5" s="714"/>
      <c r="G5" s="713"/>
      <c r="H5" s="716"/>
      <c r="I5" s="719"/>
      <c r="J5" s="718" t="s">
        <v>541</v>
      </c>
      <c r="K5" s="718"/>
      <c r="L5" s="718"/>
      <c r="M5" s="718"/>
      <c r="N5"/>
      <c r="O5"/>
    </row>
    <row r="6" spans="1:15" ht="40.5" customHeight="1">
      <c r="A6" s="713"/>
      <c r="B6" s="713"/>
      <c r="C6" s="713"/>
      <c r="D6" s="713"/>
      <c r="E6" s="713"/>
      <c r="F6" s="714"/>
      <c r="G6" s="714"/>
      <c r="H6" s="722" t="s">
        <v>542</v>
      </c>
      <c r="I6" s="722"/>
      <c r="J6" s="723"/>
      <c r="K6" s="723"/>
      <c r="L6" s="724"/>
      <c r="M6" s="713"/>
      <c r="N6"/>
      <c r="O6"/>
    </row>
    <row r="7" spans="1:15" ht="18.75" customHeight="1">
      <c r="A7" s="1177" t="s">
        <v>2</v>
      </c>
      <c r="B7" s="1178"/>
      <c r="C7" s="1178"/>
      <c r="D7" s="1178"/>
      <c r="E7" s="1178"/>
      <c r="F7" s="1179"/>
      <c r="G7" s="1178"/>
      <c r="H7" s="1178"/>
      <c r="I7" s="1178"/>
      <c r="J7" s="1178"/>
      <c r="K7" s="1178"/>
      <c r="L7" s="1178"/>
      <c r="M7" s="713"/>
      <c r="N7"/>
      <c r="O7"/>
    </row>
    <row r="8" spans="1:15" ht="14.25" customHeight="1">
      <c r="A8" s="725"/>
      <c r="B8" s="726"/>
      <c r="C8" s="726"/>
      <c r="D8" s="726"/>
      <c r="E8" s="726"/>
      <c r="F8" s="727"/>
      <c r="G8" s="1180" t="s">
        <v>3</v>
      </c>
      <c r="H8" s="1180"/>
      <c r="I8" s="1180"/>
      <c r="J8" s="1180"/>
      <c r="K8" s="1180"/>
      <c r="L8" s="726"/>
      <c r="M8" s="713"/>
      <c r="N8"/>
      <c r="O8"/>
    </row>
    <row r="9" spans="1:15" ht="16.5" customHeight="1">
      <c r="A9" s="1181" t="s">
        <v>543</v>
      </c>
      <c r="B9" s="1181"/>
      <c r="C9" s="1181"/>
      <c r="D9" s="1181"/>
      <c r="E9" s="1181"/>
      <c r="F9" s="1181"/>
      <c r="G9" s="1181"/>
      <c r="H9" s="1181"/>
      <c r="I9" s="1181"/>
      <c r="J9" s="1181"/>
      <c r="K9" s="1181"/>
      <c r="L9" s="1181"/>
      <c r="M9" s="713"/>
      <c r="N9"/>
      <c r="O9"/>
    </row>
    <row r="10" spans="1:15" ht="15.75" customHeight="1">
      <c r="A10" s="713"/>
      <c r="B10" s="713"/>
      <c r="C10" s="713"/>
      <c r="D10" s="713"/>
      <c r="E10" s="713"/>
      <c r="F10" s="714"/>
      <c r="G10" s="1182" t="s">
        <v>544</v>
      </c>
      <c r="H10" s="1182"/>
      <c r="I10" s="1182"/>
      <c r="J10" s="1182"/>
      <c r="K10" s="1182"/>
      <c r="L10" s="713"/>
      <c r="M10" s="713"/>
      <c r="N10"/>
      <c r="O10"/>
    </row>
    <row r="11" spans="1:15" ht="12" customHeight="1">
      <c r="A11" s="713"/>
      <c r="B11" s="713"/>
      <c r="C11" s="713"/>
      <c r="D11" s="713"/>
      <c r="E11" s="713"/>
      <c r="F11" s="714"/>
      <c r="G11" s="1183" t="s">
        <v>7</v>
      </c>
      <c r="H11" s="1183"/>
      <c r="I11" s="1183"/>
      <c r="J11" s="1183"/>
      <c r="K11" s="1183"/>
      <c r="L11" s="713"/>
      <c r="M11" s="713"/>
      <c r="N11"/>
      <c r="O11"/>
    </row>
    <row r="12" spans="1:15" ht="9" customHeight="1">
      <c r="A12" s="713"/>
      <c r="B12" s="713"/>
      <c r="C12" s="713"/>
      <c r="D12" s="713"/>
      <c r="E12" s="713"/>
      <c r="F12" s="714"/>
      <c r="G12" s="713"/>
      <c r="H12" s="713"/>
      <c r="I12" s="713"/>
      <c r="J12" s="713"/>
      <c r="K12" s="713"/>
      <c r="L12" s="713"/>
      <c r="M12" s="713"/>
      <c r="N12"/>
      <c r="O12"/>
    </row>
    <row r="13" spans="1:15" ht="12" customHeight="1">
      <c r="A13" s="713"/>
      <c r="B13" s="1181" t="s">
        <v>8</v>
      </c>
      <c r="C13" s="1181"/>
      <c r="D13" s="1181"/>
      <c r="E13" s="1181"/>
      <c r="F13" s="1181"/>
      <c r="G13" s="1181"/>
      <c r="H13" s="1181"/>
      <c r="I13" s="1181"/>
      <c r="J13" s="1181"/>
      <c r="K13" s="1181"/>
      <c r="L13" s="1181"/>
      <c r="M13" s="713"/>
      <c r="N13"/>
      <c r="O13"/>
    </row>
    <row r="14" spans="1:15" ht="12" customHeight="1">
      <c r="A14" s="713"/>
      <c r="B14" s="713"/>
      <c r="C14" s="713"/>
      <c r="D14" s="713"/>
      <c r="E14" s="713"/>
      <c r="F14" s="714"/>
      <c r="G14" s="713"/>
      <c r="H14" s="713"/>
      <c r="I14" s="713"/>
      <c r="J14" s="713"/>
      <c r="K14" s="714"/>
      <c r="L14" s="714"/>
      <c r="M14" s="713"/>
      <c r="N14"/>
      <c r="O14"/>
    </row>
    <row r="15" spans="1:15" ht="12.75" customHeight="1">
      <c r="A15" s="713"/>
      <c r="B15" s="713"/>
      <c r="C15" s="713"/>
      <c r="D15" s="713"/>
      <c r="E15" s="713"/>
      <c r="F15" s="714"/>
      <c r="G15" s="1174" t="s">
        <v>665</v>
      </c>
      <c r="H15" s="1174"/>
      <c r="I15" s="1174"/>
      <c r="J15" s="1174"/>
      <c r="K15" s="1174"/>
      <c r="L15" s="713"/>
      <c r="M15" s="713"/>
      <c r="N15"/>
      <c r="O15"/>
    </row>
    <row r="16" spans="1:15" ht="11.25" customHeight="1">
      <c r="A16" s="713"/>
      <c r="B16" s="713"/>
      <c r="C16" s="713"/>
      <c r="D16" s="713"/>
      <c r="E16" s="713"/>
      <c r="F16" s="714"/>
      <c r="G16" s="1175" t="s">
        <v>667</v>
      </c>
      <c r="H16" s="1175"/>
      <c r="I16" s="1175"/>
      <c r="J16" s="1175"/>
      <c r="K16" s="1175"/>
      <c r="L16" s="713"/>
      <c r="M16" s="713"/>
      <c r="N16"/>
      <c r="O16"/>
    </row>
    <row r="17" spans="1:15" ht="12.75" customHeight="1">
      <c r="A17" s="713"/>
      <c r="B17" s="719"/>
      <c r="C17" s="719"/>
      <c r="D17" s="719"/>
      <c r="E17" s="1176" t="s">
        <v>545</v>
      </c>
      <c r="F17" s="1176"/>
      <c r="G17" s="1176"/>
      <c r="H17" s="1176"/>
      <c r="I17" s="1176"/>
      <c r="J17" s="1176"/>
      <c r="K17" s="1176"/>
      <c r="L17" s="719"/>
      <c r="M17" s="713"/>
      <c r="N17"/>
      <c r="O17"/>
    </row>
    <row r="18" spans="1:15" ht="12" customHeight="1">
      <c r="A18" s="1159" t="s">
        <v>15</v>
      </c>
      <c r="B18" s="1159"/>
      <c r="C18" s="1159"/>
      <c r="D18" s="1159"/>
      <c r="E18" s="1159"/>
      <c r="F18" s="1159"/>
      <c r="G18" s="1159"/>
      <c r="H18" s="1159"/>
      <c r="I18" s="1159"/>
      <c r="J18" s="1159"/>
      <c r="K18" s="1159"/>
      <c r="L18" s="1159"/>
      <c r="M18" s="713"/>
      <c r="N18"/>
      <c r="O18"/>
    </row>
    <row r="19" spans="1:15" ht="12" customHeight="1">
      <c r="A19" s="713"/>
      <c r="B19" s="713"/>
      <c r="C19" s="713"/>
      <c r="D19" s="713"/>
      <c r="E19" s="713"/>
      <c r="F19" s="714"/>
      <c r="G19" s="713"/>
      <c r="H19" s="713"/>
      <c r="I19" s="713"/>
      <c r="J19" s="729"/>
      <c r="K19" s="730"/>
      <c r="L19" s="731" t="s">
        <v>11</v>
      </c>
      <c r="M19" s="713"/>
      <c r="N19"/>
      <c r="O19"/>
    </row>
    <row r="20" spans="1:15" ht="11.25" customHeight="1">
      <c r="A20" s="713"/>
      <c r="B20" s="713"/>
      <c r="C20" s="713"/>
      <c r="D20" s="713"/>
      <c r="E20" s="713"/>
      <c r="F20" s="714"/>
      <c r="G20" s="713"/>
      <c r="H20" s="713"/>
      <c r="I20" s="713"/>
      <c r="J20" s="732" t="s">
        <v>12</v>
      </c>
      <c r="K20" s="720"/>
      <c r="L20" s="733">
        <v>85</v>
      </c>
      <c r="M20" s="713"/>
      <c r="N20"/>
      <c r="O20"/>
    </row>
    <row r="21" spans="1:15" ht="12" customHeight="1">
      <c r="A21" s="713"/>
      <c r="B21" s="713"/>
      <c r="C21" s="713"/>
      <c r="D21" s="713"/>
      <c r="E21" s="718"/>
      <c r="F21" s="722"/>
      <c r="G21" s="713"/>
      <c r="H21" s="713"/>
      <c r="I21" s="734"/>
      <c r="J21" s="734"/>
      <c r="K21" s="735" t="s">
        <v>13</v>
      </c>
      <c r="L21" s="733"/>
      <c r="M21" s="713"/>
      <c r="N21"/>
      <c r="O21"/>
    </row>
    <row r="22" spans="1:15" ht="12.75" customHeight="1">
      <c r="A22" s="713"/>
      <c r="B22" s="713"/>
      <c r="C22" s="1171"/>
      <c r="D22" s="1172"/>
      <c r="E22" s="1172"/>
      <c r="F22" s="1173"/>
      <c r="G22" s="1172"/>
      <c r="H22" s="1172"/>
      <c r="I22" s="1172"/>
      <c r="J22" s="713"/>
      <c r="K22" s="735" t="s">
        <v>14</v>
      </c>
      <c r="L22" s="733" t="s">
        <v>546</v>
      </c>
      <c r="M22" s="713"/>
      <c r="N22"/>
      <c r="O22"/>
    </row>
    <row r="23" spans="1:15" ht="12" customHeight="1">
      <c r="A23" s="713"/>
      <c r="B23" s="713"/>
      <c r="C23" s="713"/>
      <c r="D23" s="713"/>
      <c r="E23" s="713"/>
      <c r="F23" s="714"/>
      <c r="G23" s="722"/>
      <c r="H23" s="737"/>
      <c r="I23" s="713"/>
      <c r="J23" s="738" t="s">
        <v>16</v>
      </c>
      <c r="K23" s="739"/>
      <c r="L23" s="733" t="s">
        <v>547</v>
      </c>
      <c r="M23" s="713"/>
      <c r="N23"/>
      <c r="O23"/>
    </row>
    <row r="24" spans="1:15" ht="12.75" customHeight="1">
      <c r="A24" s="713"/>
      <c r="B24" s="713"/>
      <c r="C24" s="713"/>
      <c r="D24" s="713"/>
      <c r="E24" s="713"/>
      <c r="F24" s="714"/>
      <c r="G24" s="740" t="s">
        <v>17</v>
      </c>
      <c r="H24" s="741"/>
      <c r="I24" s="742"/>
      <c r="J24" s="743"/>
      <c r="K24" s="744"/>
      <c r="L24" s="733" t="s">
        <v>678</v>
      </c>
      <c r="M24" s="713"/>
      <c r="N24"/>
      <c r="O24"/>
    </row>
    <row r="25" spans="1:15" ht="13.5" customHeight="1">
      <c r="A25" s="713"/>
      <c r="B25" s="713"/>
      <c r="C25" s="713"/>
      <c r="D25" s="713"/>
      <c r="E25" s="713"/>
      <c r="F25" s="714"/>
      <c r="G25" s="1160" t="s">
        <v>18</v>
      </c>
      <c r="H25" s="1160"/>
      <c r="I25" s="745" t="s">
        <v>549</v>
      </c>
      <c r="J25" s="746" t="s">
        <v>547</v>
      </c>
      <c r="K25" s="733" t="s">
        <v>547</v>
      </c>
      <c r="L25" s="733" t="s">
        <v>550</v>
      </c>
      <c r="M25" s="713"/>
      <c r="N25"/>
      <c r="O25"/>
    </row>
    <row r="26" spans="1:15" ht="14.25" customHeight="1">
      <c r="A26" s="747"/>
      <c r="B26" s="747"/>
      <c r="C26" s="747"/>
      <c r="D26" s="747"/>
      <c r="E26" s="747"/>
      <c r="F26" s="748"/>
      <c r="G26" s="749"/>
      <c r="H26" s="713"/>
      <c r="I26" s="749"/>
      <c r="J26" s="749"/>
      <c r="K26" s="750"/>
      <c r="L26" s="751" t="s">
        <v>186</v>
      </c>
      <c r="M26" s="713"/>
      <c r="N26"/>
      <c r="O26"/>
    </row>
    <row r="27" spans="1:15" ht="24" customHeight="1">
      <c r="A27" s="1161" t="s">
        <v>20</v>
      </c>
      <c r="B27" s="1162"/>
      <c r="C27" s="1162"/>
      <c r="D27" s="1162"/>
      <c r="E27" s="1162"/>
      <c r="F27" s="1162"/>
      <c r="G27" s="1165" t="s">
        <v>21</v>
      </c>
      <c r="H27" s="1167" t="s">
        <v>22</v>
      </c>
      <c r="I27" s="1169" t="s">
        <v>23</v>
      </c>
      <c r="J27" s="1170"/>
      <c r="K27" s="1155" t="s">
        <v>24</v>
      </c>
      <c r="L27" s="1150" t="s">
        <v>25</v>
      </c>
      <c r="M27" s="713"/>
      <c r="N27"/>
      <c r="O27"/>
    </row>
    <row r="28" spans="1:15" ht="46.5" customHeight="1">
      <c r="A28" s="1163"/>
      <c r="B28" s="1164"/>
      <c r="C28" s="1164"/>
      <c r="D28" s="1164"/>
      <c r="E28" s="1164"/>
      <c r="F28" s="1164"/>
      <c r="G28" s="1166"/>
      <c r="H28" s="1168"/>
      <c r="I28" s="752" t="s">
        <v>26</v>
      </c>
      <c r="J28" s="753" t="s">
        <v>27</v>
      </c>
      <c r="K28" s="1156"/>
      <c r="L28" s="1151"/>
      <c r="M28" s="713"/>
      <c r="N28"/>
      <c r="O28"/>
    </row>
    <row r="29" spans="1:15" ht="11.25" customHeight="1">
      <c r="A29" s="1152" t="s">
        <v>28</v>
      </c>
      <c r="B29" s="1153"/>
      <c r="C29" s="1153"/>
      <c r="D29" s="1153"/>
      <c r="E29" s="1153"/>
      <c r="F29" s="1154"/>
      <c r="G29" s="754">
        <v>2</v>
      </c>
      <c r="H29" s="755">
        <v>3</v>
      </c>
      <c r="I29" s="756" t="s">
        <v>29</v>
      </c>
      <c r="J29" s="757" t="s">
        <v>30</v>
      </c>
      <c r="K29" s="758">
        <v>6</v>
      </c>
      <c r="L29" s="758">
        <v>7</v>
      </c>
      <c r="M29" s="713"/>
      <c r="N29"/>
      <c r="O29"/>
    </row>
    <row r="30" spans="1:15" s="433" customFormat="1" ht="14.25" customHeight="1">
      <c r="A30" s="759">
        <v>2</v>
      </c>
      <c r="B30" s="759"/>
      <c r="C30" s="760"/>
      <c r="D30" s="761"/>
      <c r="E30" s="759"/>
      <c r="F30" s="762"/>
      <c r="G30" s="761" t="s">
        <v>31</v>
      </c>
      <c r="H30" s="754">
        <v>1</v>
      </c>
      <c r="I30" s="763">
        <v>5000</v>
      </c>
      <c r="J30" s="763">
        <v>1300</v>
      </c>
      <c r="K30" s="764">
        <v>749</v>
      </c>
      <c r="L30" s="763">
        <v>227.33</v>
      </c>
      <c r="M30" s="765"/>
      <c r="N30"/>
      <c r="O30"/>
    </row>
    <row r="31" spans="1:15" ht="16.5" customHeight="1">
      <c r="A31" s="759">
        <v>2</v>
      </c>
      <c r="B31" s="766">
        <v>1</v>
      </c>
      <c r="C31" s="767"/>
      <c r="D31" s="768"/>
      <c r="E31" s="769"/>
      <c r="F31" s="770"/>
      <c r="G31" s="771" t="s">
        <v>32</v>
      </c>
      <c r="H31" s="754">
        <v>2</v>
      </c>
      <c r="I31" s="763">
        <v>0</v>
      </c>
      <c r="J31" s="763">
        <v>0</v>
      </c>
      <c r="K31" s="772">
        <v>0</v>
      </c>
      <c r="L31" s="773">
        <v>0</v>
      </c>
      <c r="M31" s="713"/>
      <c r="N31"/>
      <c r="O31"/>
    </row>
    <row r="32" spans="1:15" ht="14.25" customHeight="1">
      <c r="A32" s="774">
        <v>2</v>
      </c>
      <c r="B32" s="774">
        <v>1</v>
      </c>
      <c r="C32" s="775">
        <v>1</v>
      </c>
      <c r="D32" s="776"/>
      <c r="E32" s="774"/>
      <c r="F32" s="777"/>
      <c r="G32" s="776" t="s">
        <v>33</v>
      </c>
      <c r="H32" s="754">
        <v>3</v>
      </c>
      <c r="I32" s="763">
        <v>0</v>
      </c>
      <c r="J32" s="763">
        <v>0</v>
      </c>
      <c r="K32" s="764">
        <v>0</v>
      </c>
      <c r="L32" s="763">
        <v>0</v>
      </c>
      <c r="M32" s="778"/>
      <c r="N32"/>
      <c r="O32"/>
    </row>
    <row r="33" spans="1:15" ht="13.5" customHeight="1">
      <c r="A33" s="779">
        <v>2</v>
      </c>
      <c r="B33" s="774">
        <v>1</v>
      </c>
      <c r="C33" s="775">
        <v>1</v>
      </c>
      <c r="D33" s="776">
        <v>1</v>
      </c>
      <c r="E33" s="774"/>
      <c r="F33" s="777"/>
      <c r="G33" s="776" t="s">
        <v>33</v>
      </c>
      <c r="H33" s="754">
        <v>4</v>
      </c>
      <c r="I33" s="763">
        <v>0</v>
      </c>
      <c r="J33" s="763">
        <v>0</v>
      </c>
      <c r="K33" s="763">
        <v>0</v>
      </c>
      <c r="L33" s="763">
        <v>0</v>
      </c>
      <c r="M33" s="778"/>
      <c r="N33" s="778"/>
      <c r="O33" s="713"/>
    </row>
    <row r="34" spans="1:15" ht="14.25" customHeight="1">
      <c r="A34" s="779">
        <v>2</v>
      </c>
      <c r="B34" s="774">
        <v>1</v>
      </c>
      <c r="C34" s="775">
        <v>1</v>
      </c>
      <c r="D34" s="776">
        <v>1</v>
      </c>
      <c r="E34" s="774">
        <v>1</v>
      </c>
      <c r="F34" s="777"/>
      <c r="G34" s="776" t="s">
        <v>35</v>
      </c>
      <c r="H34" s="754">
        <v>5</v>
      </c>
      <c r="I34" s="764">
        <v>0</v>
      </c>
      <c r="J34" s="764">
        <v>0</v>
      </c>
      <c r="K34" s="764">
        <v>0</v>
      </c>
      <c r="L34" s="764">
        <v>0</v>
      </c>
      <c r="M34" s="778"/>
      <c r="N34" s="778"/>
      <c r="O34" s="713"/>
    </row>
    <row r="35" spans="1:15" ht="14.25" customHeight="1">
      <c r="A35" s="779">
        <v>2</v>
      </c>
      <c r="B35" s="774">
        <v>1</v>
      </c>
      <c r="C35" s="775">
        <v>1</v>
      </c>
      <c r="D35" s="776">
        <v>1</v>
      </c>
      <c r="E35" s="774">
        <v>1</v>
      </c>
      <c r="F35" s="777">
        <v>1</v>
      </c>
      <c r="G35" s="776" t="s">
        <v>35</v>
      </c>
      <c r="H35" s="754">
        <v>6</v>
      </c>
      <c r="I35" s="780"/>
      <c r="J35" s="781"/>
      <c r="K35" s="781"/>
      <c r="L35" s="781"/>
      <c r="M35" s="778"/>
      <c r="N35" s="778"/>
      <c r="O35" s="713"/>
    </row>
    <row r="36" spans="1:15" ht="12.75" customHeight="1">
      <c r="A36" s="779">
        <v>2</v>
      </c>
      <c r="B36" s="774">
        <v>1</v>
      </c>
      <c r="C36" s="775">
        <v>1</v>
      </c>
      <c r="D36" s="776">
        <v>1</v>
      </c>
      <c r="E36" s="774">
        <v>2</v>
      </c>
      <c r="F36" s="777"/>
      <c r="G36" s="776" t="s">
        <v>36</v>
      </c>
      <c r="H36" s="754">
        <v>7</v>
      </c>
      <c r="I36" s="764">
        <v>0</v>
      </c>
      <c r="J36" s="764">
        <v>0</v>
      </c>
      <c r="K36" s="764">
        <v>0</v>
      </c>
      <c r="L36" s="764">
        <v>0</v>
      </c>
      <c r="M36" s="778"/>
      <c r="N36" s="778"/>
      <c r="O36" s="713"/>
    </row>
    <row r="37" spans="1:15" ht="12.75" customHeight="1">
      <c r="A37" s="779">
        <v>2</v>
      </c>
      <c r="B37" s="774">
        <v>1</v>
      </c>
      <c r="C37" s="775">
        <v>1</v>
      </c>
      <c r="D37" s="776">
        <v>1</v>
      </c>
      <c r="E37" s="774">
        <v>2</v>
      </c>
      <c r="F37" s="777">
        <v>1</v>
      </c>
      <c r="G37" s="776" t="s">
        <v>36</v>
      </c>
      <c r="H37" s="754">
        <v>8</v>
      </c>
      <c r="I37" s="781"/>
      <c r="J37" s="782"/>
      <c r="K37" s="781"/>
      <c r="L37" s="782"/>
      <c r="M37" s="778"/>
      <c r="N37" s="778"/>
      <c r="O37" s="713"/>
    </row>
    <row r="38" spans="1:15" ht="13.5" customHeight="1">
      <c r="A38" s="779">
        <v>2</v>
      </c>
      <c r="B38" s="774">
        <v>1</v>
      </c>
      <c r="C38" s="775">
        <v>2</v>
      </c>
      <c r="D38" s="776"/>
      <c r="E38" s="774"/>
      <c r="F38" s="777"/>
      <c r="G38" s="776" t="s">
        <v>37</v>
      </c>
      <c r="H38" s="754">
        <v>9</v>
      </c>
      <c r="I38" s="764">
        <v>0</v>
      </c>
      <c r="J38" s="763">
        <v>0</v>
      </c>
      <c r="K38" s="764">
        <v>0</v>
      </c>
      <c r="L38" s="763">
        <v>0</v>
      </c>
      <c r="M38" s="778"/>
      <c r="N38" s="778"/>
      <c r="O38" s="713"/>
    </row>
    <row r="39" spans="1:15" ht="15.75" customHeight="1">
      <c r="A39" s="779">
        <v>2</v>
      </c>
      <c r="B39" s="774">
        <v>1</v>
      </c>
      <c r="C39" s="775">
        <v>2</v>
      </c>
      <c r="D39" s="776">
        <v>1</v>
      </c>
      <c r="E39" s="774"/>
      <c r="F39" s="777"/>
      <c r="G39" s="776" t="s">
        <v>37</v>
      </c>
      <c r="H39" s="754">
        <v>10</v>
      </c>
      <c r="I39" s="764">
        <v>0</v>
      </c>
      <c r="J39" s="763">
        <v>0</v>
      </c>
      <c r="K39" s="763">
        <v>0</v>
      </c>
      <c r="L39" s="763">
        <v>0</v>
      </c>
      <c r="M39" s="778"/>
      <c r="N39" s="713"/>
      <c r="O39" s="713"/>
    </row>
    <row r="40" spans="1:15" ht="13.5" customHeight="1">
      <c r="A40" s="779">
        <v>2</v>
      </c>
      <c r="B40" s="774">
        <v>1</v>
      </c>
      <c r="C40" s="775">
        <v>2</v>
      </c>
      <c r="D40" s="776">
        <v>1</v>
      </c>
      <c r="E40" s="774">
        <v>1</v>
      </c>
      <c r="F40" s="777"/>
      <c r="G40" s="776" t="s">
        <v>37</v>
      </c>
      <c r="H40" s="754">
        <v>11</v>
      </c>
      <c r="I40" s="763">
        <v>0</v>
      </c>
      <c r="J40" s="763">
        <v>0</v>
      </c>
      <c r="K40" s="763">
        <v>0</v>
      </c>
      <c r="L40" s="763">
        <v>0</v>
      </c>
      <c r="M40" s="778"/>
      <c r="N40" s="778"/>
      <c r="O40" s="713"/>
    </row>
    <row r="41" spans="1:15" ht="14.25" customHeight="1">
      <c r="A41" s="779">
        <v>2</v>
      </c>
      <c r="B41" s="774">
        <v>1</v>
      </c>
      <c r="C41" s="775">
        <v>2</v>
      </c>
      <c r="D41" s="776">
        <v>1</v>
      </c>
      <c r="E41" s="774">
        <v>1</v>
      </c>
      <c r="F41" s="777">
        <v>1</v>
      </c>
      <c r="G41" s="776" t="s">
        <v>37</v>
      </c>
      <c r="H41" s="754">
        <v>12</v>
      </c>
      <c r="I41" s="782"/>
      <c r="J41" s="781"/>
      <c r="K41" s="781"/>
      <c r="L41" s="781"/>
      <c r="M41" s="778"/>
      <c r="N41" s="778"/>
      <c r="O41" s="713"/>
    </row>
    <row r="42" spans="1:15" ht="26.25" customHeight="1">
      <c r="A42" s="783">
        <v>2</v>
      </c>
      <c r="B42" s="784">
        <v>2</v>
      </c>
      <c r="C42" s="767"/>
      <c r="D42" s="768"/>
      <c r="E42" s="769"/>
      <c r="F42" s="770"/>
      <c r="G42" s="771" t="s">
        <v>551</v>
      </c>
      <c r="H42" s="754">
        <v>13</v>
      </c>
      <c r="I42" s="785">
        <v>5000</v>
      </c>
      <c r="J42" s="786">
        <v>1300</v>
      </c>
      <c r="K42" s="785">
        <v>749</v>
      </c>
      <c r="L42" s="785">
        <v>227.33</v>
      </c>
      <c r="M42" s="713"/>
      <c r="N42" s="713"/>
      <c r="O42" s="713"/>
    </row>
    <row r="43" spans="1:15" ht="27" customHeight="1">
      <c r="A43" s="779">
        <v>2</v>
      </c>
      <c r="B43" s="774">
        <v>2</v>
      </c>
      <c r="C43" s="775">
        <v>1</v>
      </c>
      <c r="D43" s="776"/>
      <c r="E43" s="774"/>
      <c r="F43" s="777"/>
      <c r="G43" s="768" t="s">
        <v>551</v>
      </c>
      <c r="H43" s="754">
        <v>14</v>
      </c>
      <c r="I43" s="763">
        <v>5000</v>
      </c>
      <c r="J43" s="764">
        <v>1300</v>
      </c>
      <c r="K43" s="763">
        <v>749</v>
      </c>
      <c r="L43" s="764">
        <v>227.33</v>
      </c>
      <c r="M43" s="778"/>
      <c r="N43" s="713"/>
      <c r="O43" s="778"/>
    </row>
    <row r="44" spans="1:15" ht="15.75" customHeight="1">
      <c r="A44" s="779">
        <v>2</v>
      </c>
      <c r="B44" s="774">
        <v>2</v>
      </c>
      <c r="C44" s="775">
        <v>1</v>
      </c>
      <c r="D44" s="776">
        <v>1</v>
      </c>
      <c r="E44" s="774"/>
      <c r="F44" s="777"/>
      <c r="G44" s="768" t="s">
        <v>551</v>
      </c>
      <c r="H44" s="754">
        <v>15</v>
      </c>
      <c r="I44" s="763">
        <v>5000</v>
      </c>
      <c r="J44" s="764">
        <v>1300</v>
      </c>
      <c r="K44" s="773">
        <v>749</v>
      </c>
      <c r="L44" s="773">
        <v>227.33</v>
      </c>
      <c r="M44" s="778"/>
      <c r="N44" s="778"/>
      <c r="O44" s="713"/>
    </row>
    <row r="45" spans="1:15" ht="24.75" customHeight="1">
      <c r="A45" s="787">
        <v>2</v>
      </c>
      <c r="B45" s="788">
        <v>2</v>
      </c>
      <c r="C45" s="789">
        <v>1</v>
      </c>
      <c r="D45" s="790">
        <v>1</v>
      </c>
      <c r="E45" s="788">
        <v>1</v>
      </c>
      <c r="F45" s="791"/>
      <c r="G45" s="768" t="s">
        <v>551</v>
      </c>
      <c r="H45" s="754">
        <v>16</v>
      </c>
      <c r="I45" s="792">
        <v>5000</v>
      </c>
      <c r="J45" s="792">
        <v>1300</v>
      </c>
      <c r="K45" s="793">
        <v>749</v>
      </c>
      <c r="L45" s="793">
        <v>227.33</v>
      </c>
      <c r="M45" s="778"/>
      <c r="N45" s="778"/>
      <c r="O45" s="713"/>
    </row>
    <row r="46" spans="1:15" ht="15.75" customHeight="1">
      <c r="A46" s="779">
        <v>2</v>
      </c>
      <c r="B46" s="774">
        <v>2</v>
      </c>
      <c r="C46" s="775">
        <v>1</v>
      </c>
      <c r="D46" s="776">
        <v>1</v>
      </c>
      <c r="E46" s="774">
        <v>1</v>
      </c>
      <c r="F46" s="794">
        <v>1</v>
      </c>
      <c r="G46" s="776" t="s">
        <v>552</v>
      </c>
      <c r="H46" s="754">
        <v>17</v>
      </c>
      <c r="I46" s="781"/>
      <c r="J46" s="781"/>
      <c r="K46" s="781"/>
      <c r="L46" s="781"/>
      <c r="M46" s="778"/>
      <c r="N46" s="778"/>
      <c r="O46" s="713"/>
    </row>
    <row r="47" spans="1:15" ht="26.25" customHeight="1">
      <c r="A47" s="779">
        <v>2</v>
      </c>
      <c r="B47" s="774">
        <v>2</v>
      </c>
      <c r="C47" s="775">
        <v>1</v>
      </c>
      <c r="D47" s="776">
        <v>1</v>
      </c>
      <c r="E47" s="774">
        <v>1</v>
      </c>
      <c r="F47" s="777">
        <v>2</v>
      </c>
      <c r="G47" s="776" t="s">
        <v>553</v>
      </c>
      <c r="H47" s="754">
        <v>18</v>
      </c>
      <c r="I47" s="781"/>
      <c r="J47" s="781"/>
      <c r="K47" s="781"/>
      <c r="L47" s="781"/>
      <c r="M47" s="778"/>
      <c r="N47" s="778"/>
      <c r="O47" s="713"/>
    </row>
    <row r="48" spans="1:15" ht="26.25" customHeight="1">
      <c r="A48" s="779">
        <v>2</v>
      </c>
      <c r="B48" s="774">
        <v>2</v>
      </c>
      <c r="C48" s="775">
        <v>1</v>
      </c>
      <c r="D48" s="776">
        <v>1</v>
      </c>
      <c r="E48" s="774">
        <v>1</v>
      </c>
      <c r="F48" s="777">
        <v>5</v>
      </c>
      <c r="G48" s="776" t="s">
        <v>554</v>
      </c>
      <c r="H48" s="754">
        <v>19</v>
      </c>
      <c r="I48" s="781"/>
      <c r="J48" s="781"/>
      <c r="K48" s="781"/>
      <c r="L48" s="781"/>
      <c r="M48" s="778"/>
      <c r="N48" s="778"/>
      <c r="O48" s="713"/>
    </row>
    <row r="49" spans="1:15" ht="27" customHeight="1">
      <c r="A49" s="779">
        <v>2</v>
      </c>
      <c r="B49" s="774">
        <v>2</v>
      </c>
      <c r="C49" s="775">
        <v>1</v>
      </c>
      <c r="D49" s="776">
        <v>1</v>
      </c>
      <c r="E49" s="774">
        <v>1</v>
      </c>
      <c r="F49" s="777">
        <v>6</v>
      </c>
      <c r="G49" s="776" t="s">
        <v>555</v>
      </c>
      <c r="H49" s="754">
        <v>20</v>
      </c>
      <c r="I49" s="781"/>
      <c r="J49" s="781"/>
      <c r="K49" s="781"/>
      <c r="L49" s="781"/>
      <c r="M49" s="778"/>
      <c r="N49" s="778"/>
      <c r="O49" s="713"/>
    </row>
    <row r="50" spans="1:15" ht="26.25" customHeight="1">
      <c r="A50" s="795">
        <v>2</v>
      </c>
      <c r="B50" s="769">
        <v>2</v>
      </c>
      <c r="C50" s="767">
        <v>1</v>
      </c>
      <c r="D50" s="768">
        <v>1</v>
      </c>
      <c r="E50" s="769">
        <v>1</v>
      </c>
      <c r="F50" s="770">
        <v>7</v>
      </c>
      <c r="G50" s="768" t="s">
        <v>556</v>
      </c>
      <c r="H50" s="754">
        <v>21</v>
      </c>
      <c r="I50" s="781"/>
      <c r="J50" s="781"/>
      <c r="K50" s="781"/>
      <c r="L50" s="781"/>
      <c r="M50" s="778"/>
      <c r="N50" s="778"/>
      <c r="O50" s="713"/>
    </row>
    <row r="51" spans="1:15" ht="12" customHeight="1">
      <c r="A51" s="779">
        <v>2</v>
      </c>
      <c r="B51" s="774">
        <v>2</v>
      </c>
      <c r="C51" s="775">
        <v>1</v>
      </c>
      <c r="D51" s="776">
        <v>1</v>
      </c>
      <c r="E51" s="774">
        <v>1</v>
      </c>
      <c r="F51" s="777">
        <v>11</v>
      </c>
      <c r="G51" s="776" t="s">
        <v>557</v>
      </c>
      <c r="H51" s="754">
        <v>22</v>
      </c>
      <c r="I51" s="782"/>
      <c r="J51" s="781"/>
      <c r="K51" s="781"/>
      <c r="L51" s="781"/>
      <c r="M51" s="778"/>
      <c r="N51" s="778"/>
      <c r="O51" s="713"/>
    </row>
    <row r="52" spans="1:15" ht="15.75" customHeight="1">
      <c r="A52" s="787">
        <v>2</v>
      </c>
      <c r="B52" s="796">
        <v>2</v>
      </c>
      <c r="C52" s="797">
        <v>1</v>
      </c>
      <c r="D52" s="797">
        <v>1</v>
      </c>
      <c r="E52" s="797">
        <v>1</v>
      </c>
      <c r="F52" s="798">
        <v>12</v>
      </c>
      <c r="G52" s="799" t="s">
        <v>558</v>
      </c>
      <c r="H52" s="754">
        <v>23</v>
      </c>
      <c r="I52" s="800"/>
      <c r="J52" s="781"/>
      <c r="K52" s="781"/>
      <c r="L52" s="781"/>
      <c r="M52" s="778"/>
      <c r="N52" s="778"/>
      <c r="O52" s="713"/>
    </row>
    <row r="53" spans="1:15" ht="25.5" customHeight="1">
      <c r="A53" s="779">
        <v>2</v>
      </c>
      <c r="B53" s="774">
        <v>2</v>
      </c>
      <c r="C53" s="775">
        <v>1</v>
      </c>
      <c r="D53" s="775">
        <v>1</v>
      </c>
      <c r="E53" s="775">
        <v>1</v>
      </c>
      <c r="F53" s="777">
        <v>14</v>
      </c>
      <c r="G53" s="801" t="s">
        <v>559</v>
      </c>
      <c r="H53" s="754">
        <v>24</v>
      </c>
      <c r="I53" s="782"/>
      <c r="J53" s="782"/>
      <c r="K53" s="782"/>
      <c r="L53" s="782"/>
      <c r="M53" s="778"/>
      <c r="N53" s="778"/>
      <c r="O53" s="713"/>
    </row>
    <row r="54" spans="1:15" ht="27.75" customHeight="1">
      <c r="A54" s="779">
        <v>2</v>
      </c>
      <c r="B54" s="774">
        <v>2</v>
      </c>
      <c r="C54" s="775">
        <v>1</v>
      </c>
      <c r="D54" s="775">
        <v>1</v>
      </c>
      <c r="E54" s="775">
        <v>1</v>
      </c>
      <c r="F54" s="777">
        <v>15</v>
      </c>
      <c r="G54" s="776" t="s">
        <v>560</v>
      </c>
      <c r="H54" s="754">
        <v>25</v>
      </c>
      <c r="I54" s="782">
        <v>5000</v>
      </c>
      <c r="J54" s="781">
        <v>1300</v>
      </c>
      <c r="K54" s="781">
        <v>749</v>
      </c>
      <c r="L54" s="781">
        <v>227.33</v>
      </c>
      <c r="M54" s="778"/>
      <c r="N54" s="778"/>
      <c r="O54" s="713"/>
    </row>
    <row r="55" spans="1:15" ht="15.75" customHeight="1">
      <c r="A55" s="779">
        <v>2</v>
      </c>
      <c r="B55" s="774">
        <v>2</v>
      </c>
      <c r="C55" s="775">
        <v>1</v>
      </c>
      <c r="D55" s="775">
        <v>1</v>
      </c>
      <c r="E55" s="775">
        <v>1</v>
      </c>
      <c r="F55" s="777">
        <v>16</v>
      </c>
      <c r="G55" s="776" t="s">
        <v>561</v>
      </c>
      <c r="H55" s="754">
        <v>26</v>
      </c>
      <c r="I55" s="782"/>
      <c r="J55" s="781"/>
      <c r="K55" s="781"/>
      <c r="L55" s="781"/>
      <c r="M55" s="778"/>
      <c r="N55" s="778"/>
      <c r="O55" s="713"/>
    </row>
    <row r="56" spans="1:15" ht="27.75" customHeight="1">
      <c r="A56" s="779">
        <v>2</v>
      </c>
      <c r="B56" s="774">
        <v>2</v>
      </c>
      <c r="C56" s="775">
        <v>1</v>
      </c>
      <c r="D56" s="775">
        <v>1</v>
      </c>
      <c r="E56" s="775">
        <v>1</v>
      </c>
      <c r="F56" s="777">
        <v>17</v>
      </c>
      <c r="G56" s="776" t="s">
        <v>562</v>
      </c>
      <c r="H56" s="754">
        <v>27</v>
      </c>
      <c r="I56" s="782"/>
      <c r="J56" s="782"/>
      <c r="K56" s="782"/>
      <c r="L56" s="782"/>
      <c r="M56" s="778"/>
      <c r="N56" s="778"/>
      <c r="O56" s="713"/>
    </row>
    <row r="57" spans="1:15" ht="14.25" customHeight="1">
      <c r="A57" s="779">
        <v>2</v>
      </c>
      <c r="B57" s="774">
        <v>2</v>
      </c>
      <c r="C57" s="775">
        <v>1</v>
      </c>
      <c r="D57" s="775">
        <v>1</v>
      </c>
      <c r="E57" s="775">
        <v>1</v>
      </c>
      <c r="F57" s="777">
        <v>20</v>
      </c>
      <c r="G57" s="776" t="s">
        <v>563</v>
      </c>
      <c r="H57" s="754">
        <v>28</v>
      </c>
      <c r="I57" s="782"/>
      <c r="J57" s="781"/>
      <c r="K57" s="781"/>
      <c r="L57" s="781"/>
      <c r="M57" s="778"/>
      <c r="N57" s="778"/>
      <c r="O57" s="713"/>
    </row>
    <row r="58" spans="1:15" ht="27.75" customHeight="1">
      <c r="A58" s="779">
        <v>2</v>
      </c>
      <c r="B58" s="774">
        <v>2</v>
      </c>
      <c r="C58" s="775">
        <v>1</v>
      </c>
      <c r="D58" s="775">
        <v>1</v>
      </c>
      <c r="E58" s="775">
        <v>1</v>
      </c>
      <c r="F58" s="777">
        <v>21</v>
      </c>
      <c r="G58" s="776" t="s">
        <v>564</v>
      </c>
      <c r="H58" s="754">
        <v>29</v>
      </c>
      <c r="I58" s="782"/>
      <c r="J58" s="781"/>
      <c r="K58" s="781"/>
      <c r="L58" s="781"/>
      <c r="M58" s="778"/>
      <c r="N58" s="778"/>
      <c r="O58" s="713"/>
    </row>
    <row r="59" spans="1:15" ht="12" customHeight="1">
      <c r="A59" s="779">
        <v>2</v>
      </c>
      <c r="B59" s="774">
        <v>2</v>
      </c>
      <c r="C59" s="775">
        <v>1</v>
      </c>
      <c r="D59" s="775">
        <v>1</v>
      </c>
      <c r="E59" s="775">
        <v>1</v>
      </c>
      <c r="F59" s="777">
        <v>22</v>
      </c>
      <c r="G59" s="776" t="s">
        <v>565</v>
      </c>
      <c r="H59" s="754">
        <v>30</v>
      </c>
      <c r="I59" s="782"/>
      <c r="J59" s="781"/>
      <c r="K59" s="781"/>
      <c r="L59" s="781"/>
      <c r="M59" s="778"/>
      <c r="N59" s="778"/>
      <c r="O59" s="713"/>
    </row>
    <row r="60" spans="1:15" ht="15" customHeight="1">
      <c r="A60" s="779">
        <v>2</v>
      </c>
      <c r="B60" s="774">
        <v>2</v>
      </c>
      <c r="C60" s="775">
        <v>1</v>
      </c>
      <c r="D60" s="775">
        <v>1</v>
      </c>
      <c r="E60" s="775">
        <v>1</v>
      </c>
      <c r="F60" s="777">
        <v>30</v>
      </c>
      <c r="G60" s="776" t="s">
        <v>566</v>
      </c>
      <c r="H60" s="754">
        <v>31</v>
      </c>
      <c r="I60" s="782"/>
      <c r="J60" s="781"/>
      <c r="K60" s="781"/>
      <c r="L60" s="781"/>
      <c r="M60" s="778"/>
      <c r="N60" s="778"/>
      <c r="O60" s="713"/>
    </row>
    <row r="61" spans="1:15" ht="14.25" customHeight="1">
      <c r="A61" s="802">
        <v>2</v>
      </c>
      <c r="B61" s="803">
        <v>3</v>
      </c>
      <c r="C61" s="766"/>
      <c r="D61" s="767"/>
      <c r="E61" s="767"/>
      <c r="F61" s="770"/>
      <c r="G61" s="804" t="s">
        <v>567</v>
      </c>
      <c r="H61" s="754">
        <v>32</v>
      </c>
      <c r="I61" s="785">
        <v>0</v>
      </c>
      <c r="J61" s="785">
        <v>0</v>
      </c>
      <c r="K61" s="785">
        <v>0</v>
      </c>
      <c r="L61" s="785">
        <v>0</v>
      </c>
      <c r="M61" s="713"/>
      <c r="N61" s="713"/>
      <c r="O61" s="713"/>
    </row>
    <row r="62" spans="1:15" ht="13.5" customHeight="1">
      <c r="A62" s="779">
        <v>2</v>
      </c>
      <c r="B62" s="774">
        <v>3</v>
      </c>
      <c r="C62" s="775">
        <v>1</v>
      </c>
      <c r="D62" s="775"/>
      <c r="E62" s="775"/>
      <c r="F62" s="777"/>
      <c r="G62" s="776" t="s">
        <v>58</v>
      </c>
      <c r="H62" s="754">
        <v>33</v>
      </c>
      <c r="I62" s="763">
        <v>0</v>
      </c>
      <c r="J62" s="805">
        <v>0</v>
      </c>
      <c r="K62" s="764">
        <v>0</v>
      </c>
      <c r="L62" s="763">
        <v>0</v>
      </c>
      <c r="M62" s="778"/>
      <c r="N62" s="713"/>
      <c r="O62" s="778"/>
    </row>
    <row r="63" spans="1:15" ht="15" customHeight="1">
      <c r="A63" s="779">
        <v>2</v>
      </c>
      <c r="B63" s="774">
        <v>3</v>
      </c>
      <c r="C63" s="775">
        <v>1</v>
      </c>
      <c r="D63" s="775">
        <v>1</v>
      </c>
      <c r="E63" s="775"/>
      <c r="F63" s="777"/>
      <c r="G63" s="776" t="s">
        <v>568</v>
      </c>
      <c r="H63" s="754">
        <v>34</v>
      </c>
      <c r="I63" s="763">
        <v>0</v>
      </c>
      <c r="J63" s="805">
        <v>0</v>
      </c>
      <c r="K63" s="764">
        <v>0</v>
      </c>
      <c r="L63" s="763">
        <v>0</v>
      </c>
      <c r="M63" s="778"/>
      <c r="N63" s="778"/>
      <c r="O63" s="713"/>
    </row>
    <row r="64" spans="1:15" ht="13.5" customHeight="1">
      <c r="A64" s="779">
        <v>2</v>
      </c>
      <c r="B64" s="774">
        <v>3</v>
      </c>
      <c r="C64" s="775">
        <v>1</v>
      </c>
      <c r="D64" s="775">
        <v>1</v>
      </c>
      <c r="E64" s="775">
        <v>1</v>
      </c>
      <c r="F64" s="777"/>
      <c r="G64" s="776" t="s">
        <v>568</v>
      </c>
      <c r="H64" s="754">
        <v>35</v>
      </c>
      <c r="I64" s="763">
        <v>0</v>
      </c>
      <c r="J64" s="805">
        <v>0</v>
      </c>
      <c r="K64" s="764">
        <v>0</v>
      </c>
      <c r="L64" s="763">
        <v>0</v>
      </c>
      <c r="M64" s="778"/>
      <c r="N64" s="778"/>
      <c r="O64" s="713"/>
    </row>
    <row r="65" spans="1:15" s="435" customFormat="1" ht="25.5" customHeight="1">
      <c r="A65" s="779">
        <v>2</v>
      </c>
      <c r="B65" s="774">
        <v>3</v>
      </c>
      <c r="C65" s="775">
        <v>1</v>
      </c>
      <c r="D65" s="775">
        <v>1</v>
      </c>
      <c r="E65" s="775">
        <v>1</v>
      </c>
      <c r="F65" s="777">
        <v>1</v>
      </c>
      <c r="G65" s="776" t="s">
        <v>60</v>
      </c>
      <c r="H65" s="754">
        <v>36</v>
      </c>
      <c r="I65" s="782"/>
      <c r="J65" s="782"/>
      <c r="K65" s="782"/>
      <c r="L65" s="782"/>
      <c r="M65" s="778"/>
      <c r="N65" s="778"/>
      <c r="O65"/>
    </row>
    <row r="66" spans="1:15" ht="19.5" customHeight="1">
      <c r="A66" s="779">
        <v>2</v>
      </c>
      <c r="B66" s="769">
        <v>3</v>
      </c>
      <c r="C66" s="767">
        <v>1</v>
      </c>
      <c r="D66" s="767">
        <v>1</v>
      </c>
      <c r="E66" s="767">
        <v>1</v>
      </c>
      <c r="F66" s="770">
        <v>2</v>
      </c>
      <c r="G66" s="768" t="s">
        <v>61</v>
      </c>
      <c r="H66" s="754">
        <v>37</v>
      </c>
      <c r="I66" s="780"/>
      <c r="J66" s="780"/>
      <c r="K66" s="780"/>
      <c r="L66" s="780"/>
      <c r="M66" s="778"/>
      <c r="N66" s="778"/>
      <c r="O66"/>
    </row>
    <row r="67" spans="1:15" ht="16.5" customHeight="1">
      <c r="A67" s="774">
        <v>2</v>
      </c>
      <c r="B67" s="775">
        <v>3</v>
      </c>
      <c r="C67" s="775">
        <v>1</v>
      </c>
      <c r="D67" s="775">
        <v>1</v>
      </c>
      <c r="E67" s="775">
        <v>1</v>
      </c>
      <c r="F67" s="777">
        <v>3</v>
      </c>
      <c r="G67" s="776" t="s">
        <v>62</v>
      </c>
      <c r="H67" s="754">
        <v>38</v>
      </c>
      <c r="I67" s="782"/>
      <c r="J67" s="782"/>
      <c r="K67" s="782"/>
      <c r="L67" s="782"/>
      <c r="M67" s="778"/>
      <c r="N67" s="778"/>
      <c r="O67"/>
    </row>
    <row r="68" spans="1:15" ht="29.25" customHeight="1">
      <c r="A68" s="769">
        <v>2</v>
      </c>
      <c r="B68" s="767">
        <v>3</v>
      </c>
      <c r="C68" s="767">
        <v>1</v>
      </c>
      <c r="D68" s="767">
        <v>2</v>
      </c>
      <c r="E68" s="767"/>
      <c r="F68" s="770"/>
      <c r="G68" s="768" t="s">
        <v>569</v>
      </c>
      <c r="H68" s="754">
        <v>39</v>
      </c>
      <c r="I68" s="785">
        <v>0</v>
      </c>
      <c r="J68" s="806">
        <v>0</v>
      </c>
      <c r="K68" s="786">
        <v>0</v>
      </c>
      <c r="L68" s="786">
        <v>0</v>
      </c>
      <c r="M68" s="778"/>
      <c r="N68" s="778"/>
      <c r="O68"/>
    </row>
    <row r="69" spans="1:15" ht="27" customHeight="1">
      <c r="A69" s="788">
        <v>2</v>
      </c>
      <c r="B69" s="789">
        <v>3</v>
      </c>
      <c r="C69" s="789">
        <v>1</v>
      </c>
      <c r="D69" s="789">
        <v>2</v>
      </c>
      <c r="E69" s="789">
        <v>1</v>
      </c>
      <c r="F69" s="791"/>
      <c r="G69" s="768" t="s">
        <v>569</v>
      </c>
      <c r="H69" s="754">
        <v>40</v>
      </c>
      <c r="I69" s="773">
        <v>0</v>
      </c>
      <c r="J69" s="807">
        <v>0</v>
      </c>
      <c r="K69" s="772">
        <v>0</v>
      </c>
      <c r="L69" s="764">
        <v>0</v>
      </c>
      <c r="M69" s="778"/>
      <c r="N69" s="778"/>
      <c r="O69"/>
    </row>
    <row r="70" spans="1:15" s="435" customFormat="1" ht="27" customHeight="1">
      <c r="A70" s="774">
        <v>2</v>
      </c>
      <c r="B70" s="775">
        <v>3</v>
      </c>
      <c r="C70" s="775">
        <v>1</v>
      </c>
      <c r="D70" s="775">
        <v>2</v>
      </c>
      <c r="E70" s="775">
        <v>1</v>
      </c>
      <c r="F70" s="777">
        <v>1</v>
      </c>
      <c r="G70" s="779" t="s">
        <v>60</v>
      </c>
      <c r="H70" s="754">
        <v>41</v>
      </c>
      <c r="I70" s="782"/>
      <c r="J70" s="782"/>
      <c r="K70" s="782"/>
      <c r="L70" s="782"/>
      <c r="M70" s="778"/>
      <c r="N70" s="778"/>
      <c r="O70"/>
    </row>
    <row r="71" spans="1:15" ht="16.5" customHeight="1">
      <c r="A71" s="774">
        <v>2</v>
      </c>
      <c r="B71" s="775">
        <v>3</v>
      </c>
      <c r="C71" s="775">
        <v>1</v>
      </c>
      <c r="D71" s="775">
        <v>2</v>
      </c>
      <c r="E71" s="775">
        <v>1</v>
      </c>
      <c r="F71" s="777">
        <v>2</v>
      </c>
      <c r="G71" s="779" t="s">
        <v>61</v>
      </c>
      <c r="H71" s="754">
        <v>42</v>
      </c>
      <c r="I71" s="782"/>
      <c r="J71" s="782"/>
      <c r="K71" s="782"/>
      <c r="L71" s="782"/>
      <c r="M71" s="778"/>
      <c r="N71" s="778"/>
      <c r="O71"/>
    </row>
    <row r="72" spans="1:15" ht="15" customHeight="1">
      <c r="A72" s="774">
        <v>2</v>
      </c>
      <c r="B72" s="775">
        <v>3</v>
      </c>
      <c r="C72" s="775">
        <v>1</v>
      </c>
      <c r="D72" s="775">
        <v>2</v>
      </c>
      <c r="E72" s="775">
        <v>1</v>
      </c>
      <c r="F72" s="777">
        <v>3</v>
      </c>
      <c r="G72" s="779" t="s">
        <v>62</v>
      </c>
      <c r="H72" s="754">
        <v>43</v>
      </c>
      <c r="I72" s="782"/>
      <c r="J72" s="782"/>
      <c r="K72" s="782"/>
      <c r="L72" s="782"/>
      <c r="M72" s="778"/>
      <c r="N72" s="778"/>
      <c r="O72"/>
    </row>
    <row r="73" spans="1:15" ht="27.75" customHeight="1">
      <c r="A73" s="774">
        <v>2</v>
      </c>
      <c r="B73" s="775">
        <v>3</v>
      </c>
      <c r="C73" s="775">
        <v>1</v>
      </c>
      <c r="D73" s="775">
        <v>3</v>
      </c>
      <c r="E73" s="775"/>
      <c r="F73" s="777"/>
      <c r="G73" s="779" t="s">
        <v>570</v>
      </c>
      <c r="H73" s="754">
        <v>44</v>
      </c>
      <c r="I73" s="763">
        <v>0</v>
      </c>
      <c r="J73" s="805">
        <v>0</v>
      </c>
      <c r="K73" s="764">
        <v>0</v>
      </c>
      <c r="L73" s="764">
        <v>0</v>
      </c>
      <c r="M73" s="778"/>
      <c r="N73" s="778"/>
      <c r="O73"/>
    </row>
    <row r="74" spans="1:15" ht="26.25" customHeight="1">
      <c r="A74" s="774">
        <v>2</v>
      </c>
      <c r="B74" s="775">
        <v>3</v>
      </c>
      <c r="C74" s="775">
        <v>1</v>
      </c>
      <c r="D74" s="775">
        <v>3</v>
      </c>
      <c r="E74" s="775">
        <v>1</v>
      </c>
      <c r="F74" s="777"/>
      <c r="G74" s="779" t="s">
        <v>571</v>
      </c>
      <c r="H74" s="754">
        <v>45</v>
      </c>
      <c r="I74" s="763">
        <v>0</v>
      </c>
      <c r="J74" s="805">
        <v>0</v>
      </c>
      <c r="K74" s="764">
        <v>0</v>
      </c>
      <c r="L74" s="764">
        <v>0</v>
      </c>
      <c r="M74" s="778"/>
      <c r="N74" s="778"/>
      <c r="O74"/>
    </row>
    <row r="75" spans="1:15" ht="15" customHeight="1">
      <c r="A75" s="769">
        <v>2</v>
      </c>
      <c r="B75" s="767">
        <v>3</v>
      </c>
      <c r="C75" s="767">
        <v>1</v>
      </c>
      <c r="D75" s="767">
        <v>3</v>
      </c>
      <c r="E75" s="767">
        <v>1</v>
      </c>
      <c r="F75" s="770">
        <v>1</v>
      </c>
      <c r="G75" s="795" t="s">
        <v>572</v>
      </c>
      <c r="H75" s="754">
        <v>46</v>
      </c>
      <c r="I75" s="780"/>
      <c r="J75" s="780"/>
      <c r="K75" s="780"/>
      <c r="L75" s="780"/>
      <c r="M75" s="778"/>
      <c r="N75" s="778"/>
      <c r="O75"/>
    </row>
    <row r="76" spans="1:15" ht="16.5" customHeight="1">
      <c r="A76" s="774">
        <v>2</v>
      </c>
      <c r="B76" s="775">
        <v>3</v>
      </c>
      <c r="C76" s="775">
        <v>1</v>
      </c>
      <c r="D76" s="775">
        <v>3</v>
      </c>
      <c r="E76" s="775">
        <v>1</v>
      </c>
      <c r="F76" s="777">
        <v>2</v>
      </c>
      <c r="G76" s="779" t="s">
        <v>573</v>
      </c>
      <c r="H76" s="754">
        <v>47</v>
      </c>
      <c r="I76" s="782"/>
      <c r="J76" s="782"/>
      <c r="K76" s="782"/>
      <c r="L76" s="782"/>
      <c r="M76" s="778"/>
      <c r="N76" s="778"/>
      <c r="O76"/>
    </row>
    <row r="77" spans="1:15" ht="17.25" customHeight="1">
      <c r="A77" s="769">
        <v>2</v>
      </c>
      <c r="B77" s="767">
        <v>3</v>
      </c>
      <c r="C77" s="767">
        <v>1</v>
      </c>
      <c r="D77" s="767">
        <v>3</v>
      </c>
      <c r="E77" s="767">
        <v>1</v>
      </c>
      <c r="F77" s="770">
        <v>3</v>
      </c>
      <c r="G77" s="795" t="s">
        <v>574</v>
      </c>
      <c r="H77" s="754">
        <v>48</v>
      </c>
      <c r="I77" s="780"/>
      <c r="J77" s="780"/>
      <c r="K77" s="780"/>
      <c r="L77" s="780"/>
      <c r="M77" s="778"/>
      <c r="N77" s="778"/>
      <c r="O77"/>
    </row>
    <row r="78" spans="1:15" ht="12.75" customHeight="1">
      <c r="A78" s="769">
        <v>2</v>
      </c>
      <c r="B78" s="767">
        <v>3</v>
      </c>
      <c r="C78" s="767">
        <v>2</v>
      </c>
      <c r="D78" s="767"/>
      <c r="E78" s="767"/>
      <c r="F78" s="770"/>
      <c r="G78" s="795" t="s">
        <v>575</v>
      </c>
      <c r="H78" s="754">
        <v>49</v>
      </c>
      <c r="I78" s="763">
        <v>0</v>
      </c>
      <c r="J78" s="763">
        <v>0</v>
      </c>
      <c r="K78" s="763">
        <v>0</v>
      </c>
      <c r="L78" s="763">
        <v>0</v>
      </c>
      <c r="M78" s="713"/>
      <c r="N78" s="713"/>
      <c r="O78"/>
    </row>
    <row r="79" spans="1:15" ht="12" customHeight="1">
      <c r="A79" s="769">
        <v>2</v>
      </c>
      <c r="B79" s="767">
        <v>3</v>
      </c>
      <c r="C79" s="767">
        <v>2</v>
      </c>
      <c r="D79" s="767">
        <v>1</v>
      </c>
      <c r="E79" s="767"/>
      <c r="F79" s="770"/>
      <c r="G79" s="795" t="s">
        <v>575</v>
      </c>
      <c r="H79" s="754">
        <v>50</v>
      </c>
      <c r="I79" s="763">
        <v>0</v>
      </c>
      <c r="J79" s="763">
        <v>0</v>
      </c>
      <c r="K79" s="763">
        <v>0</v>
      </c>
      <c r="L79" s="763">
        <v>0</v>
      </c>
      <c r="M79" s="713"/>
      <c r="N79" s="713"/>
      <c r="O79"/>
    </row>
    <row r="80" spans="1:15" ht="15.75" customHeight="1">
      <c r="A80" s="769">
        <v>2</v>
      </c>
      <c r="B80" s="767">
        <v>3</v>
      </c>
      <c r="C80" s="767">
        <v>2</v>
      </c>
      <c r="D80" s="767">
        <v>1</v>
      </c>
      <c r="E80" s="767">
        <v>1</v>
      </c>
      <c r="F80" s="770"/>
      <c r="G80" s="795" t="s">
        <v>575</v>
      </c>
      <c r="H80" s="754">
        <v>51</v>
      </c>
      <c r="I80" s="763">
        <v>0</v>
      </c>
      <c r="J80" s="763">
        <v>0</v>
      </c>
      <c r="K80" s="763">
        <v>0</v>
      </c>
      <c r="L80" s="763">
        <v>0</v>
      </c>
      <c r="M80" s="713"/>
      <c r="N80" s="713"/>
      <c r="O80"/>
    </row>
    <row r="81" spans="1:15" ht="13.5" customHeight="1">
      <c r="A81" s="769">
        <v>2</v>
      </c>
      <c r="B81" s="767">
        <v>3</v>
      </c>
      <c r="C81" s="767">
        <v>2</v>
      </c>
      <c r="D81" s="767">
        <v>1</v>
      </c>
      <c r="E81" s="767">
        <v>1</v>
      </c>
      <c r="F81" s="770">
        <v>1</v>
      </c>
      <c r="G81" s="795" t="s">
        <v>575</v>
      </c>
      <c r="H81" s="754">
        <v>52</v>
      </c>
      <c r="I81" s="782"/>
      <c r="J81" s="782"/>
      <c r="K81" s="782"/>
      <c r="L81" s="782"/>
      <c r="M81"/>
      <c r="N81"/>
      <c r="O81"/>
    </row>
    <row r="82" spans="1:15" ht="16.5" customHeight="1">
      <c r="A82" s="759">
        <v>2</v>
      </c>
      <c r="B82" s="760">
        <v>4</v>
      </c>
      <c r="C82" s="760"/>
      <c r="D82" s="760"/>
      <c r="E82" s="760"/>
      <c r="F82" s="762"/>
      <c r="G82" s="808" t="s">
        <v>70</v>
      </c>
      <c r="H82" s="754">
        <v>53</v>
      </c>
      <c r="I82" s="763">
        <v>0</v>
      </c>
      <c r="J82" s="805">
        <v>0</v>
      </c>
      <c r="K82" s="764">
        <v>0</v>
      </c>
      <c r="L82" s="764">
        <v>0</v>
      </c>
      <c r="M82"/>
      <c r="N82"/>
      <c r="O82"/>
    </row>
    <row r="83" spans="1:15" ht="15.75" customHeight="1">
      <c r="A83" s="774">
        <v>2</v>
      </c>
      <c r="B83" s="775">
        <v>4</v>
      </c>
      <c r="C83" s="775">
        <v>1</v>
      </c>
      <c r="D83" s="775"/>
      <c r="E83" s="775"/>
      <c r="F83" s="777"/>
      <c r="G83" s="779" t="s">
        <v>71</v>
      </c>
      <c r="H83" s="754">
        <v>54</v>
      </c>
      <c r="I83" s="763">
        <v>0</v>
      </c>
      <c r="J83" s="805">
        <v>0</v>
      </c>
      <c r="K83" s="764">
        <v>0</v>
      </c>
      <c r="L83" s="764">
        <v>0</v>
      </c>
      <c r="M83"/>
      <c r="N83"/>
      <c r="O83"/>
    </row>
    <row r="84" spans="1:15" ht="17.25" customHeight="1">
      <c r="A84" s="774">
        <v>2</v>
      </c>
      <c r="B84" s="775">
        <v>4</v>
      </c>
      <c r="C84" s="775">
        <v>1</v>
      </c>
      <c r="D84" s="775">
        <v>1</v>
      </c>
      <c r="E84" s="775"/>
      <c r="F84" s="777"/>
      <c r="G84" s="779" t="s">
        <v>71</v>
      </c>
      <c r="H84" s="754">
        <v>55</v>
      </c>
      <c r="I84" s="763">
        <v>0</v>
      </c>
      <c r="J84" s="805">
        <v>0</v>
      </c>
      <c r="K84" s="764">
        <v>0</v>
      </c>
      <c r="L84" s="764">
        <v>0</v>
      </c>
      <c r="M84"/>
      <c r="N84"/>
      <c r="O84"/>
    </row>
    <row r="85" spans="1:15" ht="18" customHeight="1">
      <c r="A85" s="774">
        <v>2</v>
      </c>
      <c r="B85" s="775">
        <v>4</v>
      </c>
      <c r="C85" s="775">
        <v>1</v>
      </c>
      <c r="D85" s="775">
        <v>1</v>
      </c>
      <c r="E85" s="775">
        <v>1</v>
      </c>
      <c r="F85" s="777"/>
      <c r="G85" s="779" t="s">
        <v>71</v>
      </c>
      <c r="H85" s="754">
        <v>56</v>
      </c>
      <c r="I85" s="763">
        <v>0</v>
      </c>
      <c r="J85" s="805">
        <v>0</v>
      </c>
      <c r="K85" s="764">
        <v>0</v>
      </c>
      <c r="L85" s="764">
        <v>0</v>
      </c>
      <c r="M85"/>
      <c r="N85"/>
      <c r="O85"/>
    </row>
    <row r="86" spans="1:15" ht="14.25" customHeight="1">
      <c r="A86" s="774">
        <v>2</v>
      </c>
      <c r="B86" s="775">
        <v>4</v>
      </c>
      <c r="C86" s="775">
        <v>1</v>
      </c>
      <c r="D86" s="775">
        <v>1</v>
      </c>
      <c r="E86" s="775">
        <v>1</v>
      </c>
      <c r="F86" s="777">
        <v>1</v>
      </c>
      <c r="G86" s="779" t="s">
        <v>72</v>
      </c>
      <c r="H86" s="754">
        <v>57</v>
      </c>
      <c r="I86" s="782"/>
      <c r="J86" s="782"/>
      <c r="K86" s="782"/>
      <c r="L86" s="782"/>
      <c r="M86"/>
      <c r="N86"/>
      <c r="O86"/>
    </row>
    <row r="87" spans="1:15" ht="13.5" customHeight="1">
      <c r="A87" s="774">
        <v>2</v>
      </c>
      <c r="B87" s="774">
        <v>4</v>
      </c>
      <c r="C87" s="774">
        <v>1</v>
      </c>
      <c r="D87" s="775">
        <v>1</v>
      </c>
      <c r="E87" s="775">
        <v>1</v>
      </c>
      <c r="F87" s="809">
        <v>2</v>
      </c>
      <c r="G87" s="776" t="s">
        <v>73</v>
      </c>
      <c r="H87" s="754">
        <v>58</v>
      </c>
      <c r="I87" s="782"/>
      <c r="J87" s="782"/>
      <c r="K87" s="782"/>
      <c r="L87" s="782"/>
      <c r="M87"/>
      <c r="N87"/>
      <c r="O87"/>
    </row>
    <row r="88" spans="1:15" ht="12.75" customHeight="1">
      <c r="A88" s="774">
        <v>2</v>
      </c>
      <c r="B88" s="775">
        <v>4</v>
      </c>
      <c r="C88" s="774">
        <v>1</v>
      </c>
      <c r="D88" s="775">
        <v>1</v>
      </c>
      <c r="E88" s="775">
        <v>1</v>
      </c>
      <c r="F88" s="809">
        <v>3</v>
      </c>
      <c r="G88" s="776" t="s">
        <v>74</v>
      </c>
      <c r="H88" s="754">
        <v>59</v>
      </c>
      <c r="I88" s="782"/>
      <c r="J88" s="782"/>
      <c r="K88" s="782"/>
      <c r="L88" s="782"/>
      <c r="M88"/>
      <c r="N88"/>
      <c r="O88"/>
    </row>
    <row r="89" spans="1:15" ht="12.75" customHeight="1">
      <c r="A89" s="759">
        <v>2</v>
      </c>
      <c r="B89" s="760">
        <v>5</v>
      </c>
      <c r="C89" s="759"/>
      <c r="D89" s="760"/>
      <c r="E89" s="760"/>
      <c r="F89" s="810"/>
      <c r="G89" s="761" t="s">
        <v>75</v>
      </c>
      <c r="H89" s="754">
        <v>60</v>
      </c>
      <c r="I89" s="763">
        <v>0</v>
      </c>
      <c r="J89" s="805">
        <v>0</v>
      </c>
      <c r="K89" s="764">
        <v>0</v>
      </c>
      <c r="L89" s="764">
        <v>0</v>
      </c>
      <c r="M89"/>
      <c r="N89"/>
      <c r="O89"/>
    </row>
    <row r="90" spans="1:15" ht="12.75" customHeight="1">
      <c r="A90" s="769">
        <v>2</v>
      </c>
      <c r="B90" s="767">
        <v>5</v>
      </c>
      <c r="C90" s="769">
        <v>1</v>
      </c>
      <c r="D90" s="767"/>
      <c r="E90" s="767"/>
      <c r="F90" s="811"/>
      <c r="G90" s="768" t="s">
        <v>76</v>
      </c>
      <c r="H90" s="754">
        <v>61</v>
      </c>
      <c r="I90" s="785">
        <v>0</v>
      </c>
      <c r="J90" s="806">
        <v>0</v>
      </c>
      <c r="K90" s="786">
        <v>0</v>
      </c>
      <c r="L90" s="786">
        <v>0</v>
      </c>
      <c r="M90"/>
      <c r="N90"/>
      <c r="O90"/>
    </row>
    <row r="91" spans="1:15" ht="12.75" customHeight="1">
      <c r="A91" s="774">
        <v>2</v>
      </c>
      <c r="B91" s="775">
        <v>5</v>
      </c>
      <c r="C91" s="774">
        <v>1</v>
      </c>
      <c r="D91" s="775">
        <v>1</v>
      </c>
      <c r="E91" s="775"/>
      <c r="F91" s="809"/>
      <c r="G91" s="776" t="s">
        <v>76</v>
      </c>
      <c r="H91" s="754">
        <v>62</v>
      </c>
      <c r="I91" s="763">
        <v>0</v>
      </c>
      <c r="J91" s="805">
        <v>0</v>
      </c>
      <c r="K91" s="764">
        <v>0</v>
      </c>
      <c r="L91" s="764">
        <v>0</v>
      </c>
      <c r="M91"/>
      <c r="N91"/>
      <c r="O91"/>
    </row>
    <row r="92" spans="1:15" ht="12.75" customHeight="1">
      <c r="A92" s="774">
        <v>2</v>
      </c>
      <c r="B92" s="775">
        <v>5</v>
      </c>
      <c r="C92" s="774">
        <v>1</v>
      </c>
      <c r="D92" s="775">
        <v>1</v>
      </c>
      <c r="E92" s="775">
        <v>1</v>
      </c>
      <c r="F92" s="809"/>
      <c r="G92" s="776" t="s">
        <v>76</v>
      </c>
      <c r="H92" s="754">
        <v>63</v>
      </c>
      <c r="I92" s="763">
        <v>0</v>
      </c>
      <c r="J92" s="805">
        <v>0</v>
      </c>
      <c r="K92" s="764">
        <v>0</v>
      </c>
      <c r="L92" s="764">
        <v>0</v>
      </c>
      <c r="M92"/>
      <c r="N92"/>
      <c r="O92"/>
    </row>
    <row r="93" spans="1:15" ht="25.5" customHeight="1">
      <c r="A93" s="774">
        <v>2</v>
      </c>
      <c r="B93" s="775">
        <v>5</v>
      </c>
      <c r="C93" s="774">
        <v>1</v>
      </c>
      <c r="D93" s="775">
        <v>1</v>
      </c>
      <c r="E93" s="775">
        <v>1</v>
      </c>
      <c r="F93" s="809">
        <v>1</v>
      </c>
      <c r="G93" s="776" t="s">
        <v>576</v>
      </c>
      <c r="H93" s="754">
        <v>64</v>
      </c>
      <c r="I93" s="782"/>
      <c r="J93" s="782"/>
      <c r="K93" s="782"/>
      <c r="L93" s="782"/>
      <c r="M93"/>
      <c r="N93"/>
      <c r="O93"/>
    </row>
    <row r="94" spans="1:15" ht="15.75" customHeight="1">
      <c r="A94" s="774">
        <v>2</v>
      </c>
      <c r="B94" s="775">
        <v>5</v>
      </c>
      <c r="C94" s="774">
        <v>1</v>
      </c>
      <c r="D94" s="775">
        <v>1</v>
      </c>
      <c r="E94" s="775">
        <v>1</v>
      </c>
      <c r="F94" s="809">
        <v>2</v>
      </c>
      <c r="G94" s="776" t="s">
        <v>577</v>
      </c>
      <c r="H94" s="754">
        <v>65</v>
      </c>
      <c r="I94" s="782"/>
      <c r="J94" s="782"/>
      <c r="K94" s="782"/>
      <c r="L94" s="782"/>
      <c r="M94"/>
      <c r="N94"/>
      <c r="O94"/>
    </row>
    <row r="95" spans="1:15" ht="12" customHeight="1">
      <c r="A95" s="774">
        <v>2</v>
      </c>
      <c r="B95" s="775">
        <v>5</v>
      </c>
      <c r="C95" s="774">
        <v>2</v>
      </c>
      <c r="D95" s="775"/>
      <c r="E95" s="775"/>
      <c r="F95" s="809"/>
      <c r="G95" s="776" t="s">
        <v>79</v>
      </c>
      <c r="H95" s="754">
        <v>66</v>
      </c>
      <c r="I95" s="763">
        <v>0</v>
      </c>
      <c r="J95" s="805">
        <v>0</v>
      </c>
      <c r="K95" s="764">
        <v>0</v>
      </c>
      <c r="L95" s="763">
        <v>0</v>
      </c>
      <c r="M95"/>
      <c r="N95"/>
      <c r="O95"/>
    </row>
    <row r="96" spans="1:15" ht="15.75" customHeight="1">
      <c r="A96" s="779">
        <v>2</v>
      </c>
      <c r="B96" s="774">
        <v>5</v>
      </c>
      <c r="C96" s="775">
        <v>2</v>
      </c>
      <c r="D96" s="776">
        <v>1</v>
      </c>
      <c r="E96" s="774"/>
      <c r="F96" s="809"/>
      <c r="G96" s="776" t="s">
        <v>79</v>
      </c>
      <c r="H96" s="754">
        <v>67</v>
      </c>
      <c r="I96" s="763">
        <v>0</v>
      </c>
      <c r="J96" s="805">
        <v>0</v>
      </c>
      <c r="K96" s="764">
        <v>0</v>
      </c>
      <c r="L96" s="763">
        <v>0</v>
      </c>
      <c r="M96"/>
      <c r="N96"/>
      <c r="O96"/>
    </row>
    <row r="97" spans="1:15" ht="15" customHeight="1">
      <c r="A97" s="779">
        <v>2</v>
      </c>
      <c r="B97" s="774">
        <v>5</v>
      </c>
      <c r="C97" s="775">
        <v>2</v>
      </c>
      <c r="D97" s="776">
        <v>1</v>
      </c>
      <c r="E97" s="774">
        <v>1</v>
      </c>
      <c r="F97" s="809"/>
      <c r="G97" s="776" t="s">
        <v>79</v>
      </c>
      <c r="H97" s="754">
        <v>68</v>
      </c>
      <c r="I97" s="763">
        <v>0</v>
      </c>
      <c r="J97" s="805">
        <v>0</v>
      </c>
      <c r="K97" s="764">
        <v>0</v>
      </c>
      <c r="L97" s="763">
        <v>0</v>
      </c>
      <c r="M97"/>
      <c r="N97"/>
      <c r="O97"/>
    </row>
    <row r="98" spans="1:15" ht="25.5" customHeight="1">
      <c r="A98" s="779">
        <v>2</v>
      </c>
      <c r="B98" s="774">
        <v>5</v>
      </c>
      <c r="C98" s="775">
        <v>2</v>
      </c>
      <c r="D98" s="776">
        <v>1</v>
      </c>
      <c r="E98" s="774">
        <v>1</v>
      </c>
      <c r="F98" s="809">
        <v>1</v>
      </c>
      <c r="G98" s="776" t="s">
        <v>578</v>
      </c>
      <c r="H98" s="754">
        <v>69</v>
      </c>
      <c r="I98" s="782"/>
      <c r="J98" s="782"/>
      <c r="K98" s="782"/>
      <c r="L98" s="782"/>
      <c r="M98"/>
      <c r="N98"/>
      <c r="O98"/>
    </row>
    <row r="99" spans="1:15" ht="25.5" customHeight="1">
      <c r="A99" s="779">
        <v>2</v>
      </c>
      <c r="B99" s="774">
        <v>5</v>
      </c>
      <c r="C99" s="775">
        <v>2</v>
      </c>
      <c r="D99" s="776">
        <v>1</v>
      </c>
      <c r="E99" s="774">
        <v>1</v>
      </c>
      <c r="F99" s="809">
        <v>2</v>
      </c>
      <c r="G99" s="776" t="s">
        <v>579</v>
      </c>
      <c r="H99" s="754">
        <v>70</v>
      </c>
      <c r="I99" s="782"/>
      <c r="J99" s="782"/>
      <c r="K99" s="782"/>
      <c r="L99" s="782"/>
      <c r="M99"/>
      <c r="N99"/>
      <c r="O99"/>
    </row>
    <row r="100" spans="1:15" ht="28.5" customHeight="1">
      <c r="A100" s="779">
        <v>2</v>
      </c>
      <c r="B100" s="774">
        <v>5</v>
      </c>
      <c r="C100" s="775">
        <v>3</v>
      </c>
      <c r="D100" s="776"/>
      <c r="E100" s="774"/>
      <c r="F100" s="809"/>
      <c r="G100" s="776" t="s">
        <v>580</v>
      </c>
      <c r="H100" s="754">
        <v>71</v>
      </c>
      <c r="I100" s="763">
        <v>0</v>
      </c>
      <c r="J100" s="805">
        <v>0</v>
      </c>
      <c r="K100" s="764">
        <v>0</v>
      </c>
      <c r="L100" s="763">
        <v>0</v>
      </c>
      <c r="M100"/>
      <c r="N100"/>
      <c r="O100"/>
    </row>
    <row r="101" spans="1:15" ht="27" customHeight="1">
      <c r="A101" s="779">
        <v>2</v>
      </c>
      <c r="B101" s="774">
        <v>5</v>
      </c>
      <c r="C101" s="775">
        <v>3</v>
      </c>
      <c r="D101" s="776">
        <v>1</v>
      </c>
      <c r="E101" s="774"/>
      <c r="F101" s="809"/>
      <c r="G101" s="776" t="s">
        <v>581</v>
      </c>
      <c r="H101" s="754">
        <v>72</v>
      </c>
      <c r="I101" s="763">
        <v>0</v>
      </c>
      <c r="J101" s="805">
        <v>0</v>
      </c>
      <c r="K101" s="764">
        <v>0</v>
      </c>
      <c r="L101" s="763">
        <v>0</v>
      </c>
      <c r="M101"/>
      <c r="N101"/>
      <c r="O101"/>
    </row>
    <row r="102" spans="1:15" ht="30" customHeight="1">
      <c r="A102" s="787">
        <v>2</v>
      </c>
      <c r="B102" s="788">
        <v>5</v>
      </c>
      <c r="C102" s="789">
        <v>3</v>
      </c>
      <c r="D102" s="790">
        <v>1</v>
      </c>
      <c r="E102" s="788">
        <v>1</v>
      </c>
      <c r="F102" s="812"/>
      <c r="G102" s="790" t="s">
        <v>581</v>
      </c>
      <c r="H102" s="754">
        <v>73</v>
      </c>
      <c r="I102" s="773">
        <v>0</v>
      </c>
      <c r="J102" s="807">
        <v>0</v>
      </c>
      <c r="K102" s="772">
        <v>0</v>
      </c>
      <c r="L102" s="773">
        <v>0</v>
      </c>
      <c r="M102"/>
      <c r="N102"/>
      <c r="O102"/>
    </row>
    <row r="103" spans="1:15" ht="26.25" customHeight="1">
      <c r="A103" s="779">
        <v>2</v>
      </c>
      <c r="B103" s="774">
        <v>5</v>
      </c>
      <c r="C103" s="775">
        <v>3</v>
      </c>
      <c r="D103" s="776">
        <v>1</v>
      </c>
      <c r="E103" s="774">
        <v>1</v>
      </c>
      <c r="F103" s="809">
        <v>1</v>
      </c>
      <c r="G103" s="776" t="s">
        <v>581</v>
      </c>
      <c r="H103" s="754">
        <v>74</v>
      </c>
      <c r="I103" s="782"/>
      <c r="J103" s="782"/>
      <c r="K103" s="782"/>
      <c r="L103" s="782"/>
      <c r="M103"/>
      <c r="N103"/>
      <c r="O103"/>
    </row>
    <row r="104" spans="1:15" ht="26.25" customHeight="1">
      <c r="A104" s="787">
        <v>2</v>
      </c>
      <c r="B104" s="788">
        <v>5</v>
      </c>
      <c r="C104" s="789">
        <v>3</v>
      </c>
      <c r="D104" s="790">
        <v>1</v>
      </c>
      <c r="E104" s="788">
        <v>1</v>
      </c>
      <c r="F104" s="812">
        <v>2</v>
      </c>
      <c r="G104" s="790" t="s">
        <v>582</v>
      </c>
      <c r="H104" s="754">
        <v>75</v>
      </c>
      <c r="I104" s="782"/>
      <c r="J104" s="782"/>
      <c r="K104" s="782"/>
      <c r="L104" s="782"/>
      <c r="M104"/>
      <c r="N104"/>
      <c r="O104"/>
    </row>
    <row r="105" spans="1:15" ht="27.75" customHeight="1">
      <c r="A105" s="787">
        <v>2</v>
      </c>
      <c r="B105" s="788">
        <v>5</v>
      </c>
      <c r="C105" s="789">
        <v>3</v>
      </c>
      <c r="D105" s="790">
        <v>2</v>
      </c>
      <c r="E105" s="788"/>
      <c r="F105" s="812"/>
      <c r="G105" s="790" t="s">
        <v>241</v>
      </c>
      <c r="H105" s="754">
        <v>76</v>
      </c>
      <c r="I105" s="773">
        <v>0</v>
      </c>
      <c r="J105" s="773">
        <v>0</v>
      </c>
      <c r="K105" s="773">
        <v>0</v>
      </c>
      <c r="L105" s="773">
        <v>0</v>
      </c>
      <c r="M105"/>
      <c r="N105"/>
      <c r="O105"/>
    </row>
    <row r="106" spans="1:15" ht="25.5" customHeight="1">
      <c r="A106" s="787">
        <v>2</v>
      </c>
      <c r="B106" s="788">
        <v>5</v>
      </c>
      <c r="C106" s="789">
        <v>3</v>
      </c>
      <c r="D106" s="790">
        <v>2</v>
      </c>
      <c r="E106" s="788">
        <v>1</v>
      </c>
      <c r="F106" s="812"/>
      <c r="G106" s="790" t="s">
        <v>241</v>
      </c>
      <c r="H106" s="754">
        <v>77</v>
      </c>
      <c r="I106" s="773">
        <v>0</v>
      </c>
      <c r="J106" s="773">
        <v>0</v>
      </c>
      <c r="K106" s="773">
        <v>0</v>
      </c>
      <c r="L106" s="773">
        <v>0</v>
      </c>
      <c r="M106"/>
      <c r="N106"/>
      <c r="O106"/>
    </row>
    <row r="107" spans="1:15" ht="30" customHeight="1">
      <c r="A107" s="787">
        <v>2</v>
      </c>
      <c r="B107" s="788">
        <v>5</v>
      </c>
      <c r="C107" s="789">
        <v>3</v>
      </c>
      <c r="D107" s="790">
        <v>2</v>
      </c>
      <c r="E107" s="788">
        <v>1</v>
      </c>
      <c r="F107" s="812">
        <v>1</v>
      </c>
      <c r="G107" s="790" t="s">
        <v>241</v>
      </c>
      <c r="H107" s="754">
        <v>78</v>
      </c>
      <c r="I107" s="782"/>
      <c r="J107" s="782"/>
      <c r="K107" s="782"/>
      <c r="L107" s="782"/>
      <c r="M107"/>
      <c r="N107"/>
      <c r="O107"/>
    </row>
    <row r="108" spans="1:15" ht="18" customHeight="1">
      <c r="A108" s="787">
        <v>2</v>
      </c>
      <c r="B108" s="788">
        <v>5</v>
      </c>
      <c r="C108" s="789">
        <v>3</v>
      </c>
      <c r="D108" s="790">
        <v>2</v>
      </c>
      <c r="E108" s="788">
        <v>1</v>
      </c>
      <c r="F108" s="812">
        <v>2</v>
      </c>
      <c r="G108" s="790" t="s">
        <v>242</v>
      </c>
      <c r="H108" s="754">
        <v>79</v>
      </c>
      <c r="I108" s="782"/>
      <c r="J108" s="782"/>
      <c r="K108" s="782"/>
      <c r="L108" s="782"/>
      <c r="M108"/>
      <c r="N108"/>
      <c r="O108"/>
    </row>
    <row r="109" spans="1:15" ht="16.5" customHeight="1">
      <c r="A109" s="808">
        <v>2</v>
      </c>
      <c r="B109" s="759">
        <v>6</v>
      </c>
      <c r="C109" s="760"/>
      <c r="D109" s="761"/>
      <c r="E109" s="759"/>
      <c r="F109" s="810"/>
      <c r="G109" s="813" t="s">
        <v>81</v>
      </c>
      <c r="H109" s="754">
        <v>80</v>
      </c>
      <c r="I109" s="763">
        <v>0</v>
      </c>
      <c r="J109" s="805">
        <v>0</v>
      </c>
      <c r="K109" s="764">
        <v>0</v>
      </c>
      <c r="L109" s="763">
        <v>0</v>
      </c>
      <c r="M109"/>
      <c r="N109"/>
      <c r="O109"/>
    </row>
    <row r="110" spans="1:15" ht="14.25" customHeight="1">
      <c r="A110" s="787">
        <v>2</v>
      </c>
      <c r="B110" s="788">
        <v>6</v>
      </c>
      <c r="C110" s="789">
        <v>1</v>
      </c>
      <c r="D110" s="790"/>
      <c r="E110" s="788"/>
      <c r="F110" s="812"/>
      <c r="G110" s="790" t="s">
        <v>82</v>
      </c>
      <c r="H110" s="754">
        <v>81</v>
      </c>
      <c r="I110" s="773">
        <v>0</v>
      </c>
      <c r="J110" s="807">
        <v>0</v>
      </c>
      <c r="K110" s="772">
        <v>0</v>
      </c>
      <c r="L110" s="773">
        <v>0</v>
      </c>
      <c r="M110"/>
      <c r="N110"/>
      <c r="O110"/>
    </row>
    <row r="111" spans="1:15" ht="14.25" customHeight="1">
      <c r="A111" s="779">
        <v>2</v>
      </c>
      <c r="B111" s="774">
        <v>6</v>
      </c>
      <c r="C111" s="775">
        <v>1</v>
      </c>
      <c r="D111" s="776">
        <v>1</v>
      </c>
      <c r="E111" s="774"/>
      <c r="F111" s="809"/>
      <c r="G111" s="776" t="s">
        <v>82</v>
      </c>
      <c r="H111" s="754">
        <v>82</v>
      </c>
      <c r="I111" s="763">
        <v>0</v>
      </c>
      <c r="J111" s="805">
        <v>0</v>
      </c>
      <c r="K111" s="764">
        <v>0</v>
      </c>
      <c r="L111" s="763">
        <v>0</v>
      </c>
      <c r="M111"/>
      <c r="N111"/>
      <c r="O111"/>
    </row>
    <row r="112" spans="1:15" ht="12.75" customHeight="1">
      <c r="A112" s="779">
        <v>2</v>
      </c>
      <c r="B112" s="774">
        <v>6</v>
      </c>
      <c r="C112" s="775">
        <v>1</v>
      </c>
      <c r="D112" s="776">
        <v>1</v>
      </c>
      <c r="E112" s="774">
        <v>1</v>
      </c>
      <c r="F112" s="809"/>
      <c r="G112" s="776" t="s">
        <v>82</v>
      </c>
      <c r="H112" s="754">
        <v>83</v>
      </c>
      <c r="I112" s="763">
        <v>0</v>
      </c>
      <c r="J112" s="805">
        <v>0</v>
      </c>
      <c r="K112" s="764">
        <v>0</v>
      </c>
      <c r="L112" s="763">
        <v>0</v>
      </c>
      <c r="M112"/>
      <c r="N112"/>
      <c r="O112"/>
    </row>
    <row r="113" spans="1:15" ht="13.5" customHeight="1">
      <c r="A113" s="779">
        <v>2</v>
      </c>
      <c r="B113" s="774">
        <v>6</v>
      </c>
      <c r="C113" s="775">
        <v>1</v>
      </c>
      <c r="D113" s="776">
        <v>1</v>
      </c>
      <c r="E113" s="774">
        <v>1</v>
      </c>
      <c r="F113" s="809">
        <v>1</v>
      </c>
      <c r="G113" s="776" t="s">
        <v>83</v>
      </c>
      <c r="H113" s="754">
        <v>84</v>
      </c>
      <c r="I113" s="782"/>
      <c r="J113" s="782"/>
      <c r="K113" s="782"/>
      <c r="L113" s="782"/>
      <c r="M113"/>
      <c r="N113"/>
      <c r="O113"/>
    </row>
    <row r="114" spans="1:15" ht="12.75" customHeight="1">
      <c r="A114" s="795">
        <v>2</v>
      </c>
      <c r="B114" s="769">
        <v>6</v>
      </c>
      <c r="C114" s="767">
        <v>1</v>
      </c>
      <c r="D114" s="768">
        <v>1</v>
      </c>
      <c r="E114" s="769">
        <v>1</v>
      </c>
      <c r="F114" s="811">
        <v>2</v>
      </c>
      <c r="G114" s="768" t="s">
        <v>84</v>
      </c>
      <c r="H114" s="754">
        <v>85</v>
      </c>
      <c r="I114" s="780"/>
      <c r="J114" s="780"/>
      <c r="K114" s="780"/>
      <c r="L114" s="780"/>
      <c r="M114"/>
      <c r="N114"/>
      <c r="O114"/>
    </row>
    <row r="115" spans="1:15" ht="25.5" customHeight="1">
      <c r="A115" s="779">
        <v>2</v>
      </c>
      <c r="B115" s="774">
        <v>6</v>
      </c>
      <c r="C115" s="775">
        <v>2</v>
      </c>
      <c r="D115" s="776"/>
      <c r="E115" s="774"/>
      <c r="F115" s="809"/>
      <c r="G115" s="776" t="s">
        <v>583</v>
      </c>
      <c r="H115" s="754">
        <v>86</v>
      </c>
      <c r="I115" s="763">
        <v>0</v>
      </c>
      <c r="J115" s="805">
        <v>0</v>
      </c>
      <c r="K115" s="764">
        <v>0</v>
      </c>
      <c r="L115" s="763">
        <v>0</v>
      </c>
      <c r="M115"/>
      <c r="N115"/>
      <c r="O115"/>
    </row>
    <row r="116" spans="1:15" ht="14.25" customHeight="1">
      <c r="A116" s="779">
        <v>2</v>
      </c>
      <c r="B116" s="774">
        <v>6</v>
      </c>
      <c r="C116" s="775">
        <v>2</v>
      </c>
      <c r="D116" s="776">
        <v>1</v>
      </c>
      <c r="E116" s="774"/>
      <c r="F116" s="809"/>
      <c r="G116" s="776" t="s">
        <v>583</v>
      </c>
      <c r="H116" s="754">
        <v>87</v>
      </c>
      <c r="I116" s="763">
        <v>0</v>
      </c>
      <c r="J116" s="805">
        <v>0</v>
      </c>
      <c r="K116" s="764">
        <v>0</v>
      </c>
      <c r="L116" s="763">
        <v>0</v>
      </c>
      <c r="M116"/>
      <c r="N116"/>
      <c r="O116"/>
    </row>
    <row r="117" spans="1:15" ht="14.25" customHeight="1">
      <c r="A117" s="779">
        <v>2</v>
      </c>
      <c r="B117" s="774">
        <v>6</v>
      </c>
      <c r="C117" s="775">
        <v>2</v>
      </c>
      <c r="D117" s="776">
        <v>1</v>
      </c>
      <c r="E117" s="774">
        <v>1</v>
      </c>
      <c r="F117" s="809"/>
      <c r="G117" s="776" t="s">
        <v>583</v>
      </c>
      <c r="H117" s="754">
        <v>88</v>
      </c>
      <c r="I117" s="814">
        <v>0</v>
      </c>
      <c r="J117" s="815">
        <v>0</v>
      </c>
      <c r="K117" s="816">
        <v>0</v>
      </c>
      <c r="L117" s="814">
        <v>0</v>
      </c>
      <c r="M117"/>
      <c r="N117"/>
      <c r="O117"/>
    </row>
    <row r="118" spans="1:15" ht="25.5" customHeight="1">
      <c r="A118" s="779">
        <v>2</v>
      </c>
      <c r="B118" s="774">
        <v>6</v>
      </c>
      <c r="C118" s="775">
        <v>2</v>
      </c>
      <c r="D118" s="776">
        <v>1</v>
      </c>
      <c r="E118" s="774">
        <v>1</v>
      </c>
      <c r="F118" s="809">
        <v>1</v>
      </c>
      <c r="G118" s="776" t="s">
        <v>583</v>
      </c>
      <c r="H118" s="754">
        <v>89</v>
      </c>
      <c r="I118" s="782"/>
      <c r="J118" s="782"/>
      <c r="K118" s="782"/>
      <c r="L118" s="782"/>
      <c r="M118"/>
      <c r="N118"/>
      <c r="O118"/>
    </row>
    <row r="119" spans="1:15" ht="26.25" customHeight="1">
      <c r="A119" s="795">
        <v>2</v>
      </c>
      <c r="B119" s="769">
        <v>6</v>
      </c>
      <c r="C119" s="767">
        <v>3</v>
      </c>
      <c r="D119" s="768"/>
      <c r="E119" s="769"/>
      <c r="F119" s="811"/>
      <c r="G119" s="768" t="s">
        <v>86</v>
      </c>
      <c r="H119" s="754">
        <v>90</v>
      </c>
      <c r="I119" s="785">
        <v>0</v>
      </c>
      <c r="J119" s="806">
        <v>0</v>
      </c>
      <c r="K119" s="786">
        <v>0</v>
      </c>
      <c r="L119" s="785">
        <v>0</v>
      </c>
      <c r="M119"/>
      <c r="N119"/>
      <c r="O119"/>
    </row>
    <row r="120" spans="1:15" ht="25.5" customHeight="1">
      <c r="A120" s="779">
        <v>2</v>
      </c>
      <c r="B120" s="774">
        <v>6</v>
      </c>
      <c r="C120" s="775">
        <v>3</v>
      </c>
      <c r="D120" s="776">
        <v>1</v>
      </c>
      <c r="E120" s="774"/>
      <c r="F120" s="809"/>
      <c r="G120" s="776" t="s">
        <v>86</v>
      </c>
      <c r="H120" s="754">
        <v>91</v>
      </c>
      <c r="I120" s="763">
        <v>0</v>
      </c>
      <c r="J120" s="805">
        <v>0</v>
      </c>
      <c r="K120" s="764">
        <v>0</v>
      </c>
      <c r="L120" s="763">
        <v>0</v>
      </c>
      <c r="M120"/>
      <c r="N120"/>
      <c r="O120"/>
    </row>
    <row r="121" spans="1:15" ht="26.25" customHeight="1">
      <c r="A121" s="779">
        <v>2</v>
      </c>
      <c r="B121" s="774">
        <v>6</v>
      </c>
      <c r="C121" s="775">
        <v>3</v>
      </c>
      <c r="D121" s="776">
        <v>1</v>
      </c>
      <c r="E121" s="774">
        <v>1</v>
      </c>
      <c r="F121" s="809"/>
      <c r="G121" s="776" t="s">
        <v>86</v>
      </c>
      <c r="H121" s="754">
        <v>92</v>
      </c>
      <c r="I121" s="763">
        <v>0</v>
      </c>
      <c r="J121" s="805">
        <v>0</v>
      </c>
      <c r="K121" s="764">
        <v>0</v>
      </c>
      <c r="L121" s="763">
        <v>0</v>
      </c>
      <c r="M121"/>
      <c r="N121"/>
      <c r="O121"/>
    </row>
    <row r="122" spans="1:15" ht="27" customHeight="1">
      <c r="A122" s="779">
        <v>2</v>
      </c>
      <c r="B122" s="774">
        <v>6</v>
      </c>
      <c r="C122" s="775">
        <v>3</v>
      </c>
      <c r="D122" s="776">
        <v>1</v>
      </c>
      <c r="E122" s="774">
        <v>1</v>
      </c>
      <c r="F122" s="809">
        <v>1</v>
      </c>
      <c r="G122" s="776" t="s">
        <v>86</v>
      </c>
      <c r="H122" s="754">
        <v>93</v>
      </c>
      <c r="I122" s="782"/>
      <c r="J122" s="782"/>
      <c r="K122" s="782"/>
      <c r="L122" s="782"/>
      <c r="M122"/>
      <c r="N122"/>
      <c r="O122"/>
    </row>
    <row r="123" spans="1:15" ht="25.5" customHeight="1">
      <c r="A123" s="795">
        <v>2</v>
      </c>
      <c r="B123" s="769">
        <v>6</v>
      </c>
      <c r="C123" s="767">
        <v>4</v>
      </c>
      <c r="D123" s="768"/>
      <c r="E123" s="769"/>
      <c r="F123" s="811"/>
      <c r="G123" s="768" t="s">
        <v>87</v>
      </c>
      <c r="H123" s="754">
        <v>94</v>
      </c>
      <c r="I123" s="785">
        <v>0</v>
      </c>
      <c r="J123" s="806">
        <v>0</v>
      </c>
      <c r="K123" s="786">
        <v>0</v>
      </c>
      <c r="L123" s="785">
        <v>0</v>
      </c>
      <c r="M123"/>
      <c r="N123"/>
      <c r="O123"/>
    </row>
    <row r="124" spans="1:15" ht="27" customHeight="1">
      <c r="A124" s="779">
        <v>2</v>
      </c>
      <c r="B124" s="774">
        <v>6</v>
      </c>
      <c r="C124" s="775">
        <v>4</v>
      </c>
      <c r="D124" s="776">
        <v>1</v>
      </c>
      <c r="E124" s="774"/>
      <c r="F124" s="809"/>
      <c r="G124" s="776" t="s">
        <v>87</v>
      </c>
      <c r="H124" s="754">
        <v>95</v>
      </c>
      <c r="I124" s="763">
        <v>0</v>
      </c>
      <c r="J124" s="805">
        <v>0</v>
      </c>
      <c r="K124" s="764">
        <v>0</v>
      </c>
      <c r="L124" s="763">
        <v>0</v>
      </c>
      <c r="M124"/>
      <c r="N124"/>
      <c r="O124"/>
    </row>
    <row r="125" spans="1:15" ht="27" customHeight="1">
      <c r="A125" s="779">
        <v>2</v>
      </c>
      <c r="B125" s="774">
        <v>6</v>
      </c>
      <c r="C125" s="775">
        <v>4</v>
      </c>
      <c r="D125" s="776">
        <v>1</v>
      </c>
      <c r="E125" s="774">
        <v>1</v>
      </c>
      <c r="F125" s="809"/>
      <c r="G125" s="776" t="s">
        <v>87</v>
      </c>
      <c r="H125" s="754">
        <v>96</v>
      </c>
      <c r="I125" s="763">
        <v>0</v>
      </c>
      <c r="J125" s="805">
        <v>0</v>
      </c>
      <c r="K125" s="764">
        <v>0</v>
      </c>
      <c r="L125" s="763">
        <v>0</v>
      </c>
      <c r="M125"/>
      <c r="N125"/>
      <c r="O125"/>
    </row>
    <row r="126" spans="1:15" ht="27.75" customHeight="1">
      <c r="A126" s="779">
        <v>2</v>
      </c>
      <c r="B126" s="774">
        <v>6</v>
      </c>
      <c r="C126" s="775">
        <v>4</v>
      </c>
      <c r="D126" s="776">
        <v>1</v>
      </c>
      <c r="E126" s="774">
        <v>1</v>
      </c>
      <c r="F126" s="809">
        <v>1</v>
      </c>
      <c r="G126" s="776" t="s">
        <v>87</v>
      </c>
      <c r="H126" s="754">
        <v>97</v>
      </c>
      <c r="I126" s="782"/>
      <c r="J126" s="782"/>
      <c r="K126" s="782"/>
      <c r="L126" s="782"/>
      <c r="M126"/>
      <c r="N126"/>
      <c r="O126"/>
    </row>
    <row r="127" spans="1:15" ht="27" customHeight="1">
      <c r="A127" s="787">
        <v>2</v>
      </c>
      <c r="B127" s="796">
        <v>6</v>
      </c>
      <c r="C127" s="797">
        <v>5</v>
      </c>
      <c r="D127" s="799"/>
      <c r="E127" s="796"/>
      <c r="F127" s="817"/>
      <c r="G127" s="799" t="s">
        <v>584</v>
      </c>
      <c r="H127" s="754">
        <v>98</v>
      </c>
      <c r="I127" s="792">
        <v>0</v>
      </c>
      <c r="J127" s="818">
        <v>0</v>
      </c>
      <c r="K127" s="793">
        <v>0</v>
      </c>
      <c r="L127" s="792">
        <v>0</v>
      </c>
      <c r="M127"/>
      <c r="N127"/>
      <c r="O127"/>
    </row>
    <row r="128" spans="1:15" ht="29.25" customHeight="1">
      <c r="A128" s="779">
        <v>2</v>
      </c>
      <c r="B128" s="774">
        <v>6</v>
      </c>
      <c r="C128" s="775">
        <v>5</v>
      </c>
      <c r="D128" s="776">
        <v>1</v>
      </c>
      <c r="E128" s="774"/>
      <c r="F128" s="809"/>
      <c r="G128" s="799" t="s">
        <v>585</v>
      </c>
      <c r="H128" s="754">
        <v>99</v>
      </c>
      <c r="I128" s="763">
        <v>0</v>
      </c>
      <c r="J128" s="805">
        <v>0</v>
      </c>
      <c r="K128" s="764">
        <v>0</v>
      </c>
      <c r="L128" s="763">
        <v>0</v>
      </c>
      <c r="M128"/>
      <c r="N128"/>
      <c r="O128"/>
    </row>
    <row r="129" spans="1:15" ht="25.5" customHeight="1">
      <c r="A129" s="779">
        <v>2</v>
      </c>
      <c r="B129" s="774">
        <v>6</v>
      </c>
      <c r="C129" s="775">
        <v>5</v>
      </c>
      <c r="D129" s="776">
        <v>1</v>
      </c>
      <c r="E129" s="774">
        <v>1</v>
      </c>
      <c r="F129" s="809"/>
      <c r="G129" s="799" t="s">
        <v>584</v>
      </c>
      <c r="H129" s="754">
        <v>100</v>
      </c>
      <c r="I129" s="763">
        <v>0</v>
      </c>
      <c r="J129" s="805">
        <v>0</v>
      </c>
      <c r="K129" s="764">
        <v>0</v>
      </c>
      <c r="L129" s="763">
        <v>0</v>
      </c>
      <c r="M129"/>
      <c r="N129"/>
      <c r="O129"/>
    </row>
    <row r="130" spans="1:15" ht="27.75" customHeight="1">
      <c r="A130" s="774">
        <v>2</v>
      </c>
      <c r="B130" s="775">
        <v>6</v>
      </c>
      <c r="C130" s="774">
        <v>5</v>
      </c>
      <c r="D130" s="774">
        <v>1</v>
      </c>
      <c r="E130" s="776">
        <v>1</v>
      </c>
      <c r="F130" s="809">
        <v>1</v>
      </c>
      <c r="G130" s="799" t="s">
        <v>586</v>
      </c>
      <c r="H130" s="754">
        <v>101</v>
      </c>
      <c r="I130" s="782"/>
      <c r="J130" s="782"/>
      <c r="K130" s="782"/>
      <c r="L130" s="782"/>
      <c r="M130"/>
      <c r="N130"/>
      <c r="O130"/>
    </row>
    <row r="131" spans="1:15" ht="14.25" customHeight="1">
      <c r="A131" s="808">
        <v>2</v>
      </c>
      <c r="B131" s="759">
        <v>7</v>
      </c>
      <c r="C131" s="759"/>
      <c r="D131" s="760"/>
      <c r="E131" s="760"/>
      <c r="F131" s="762"/>
      <c r="G131" s="761" t="s">
        <v>89</v>
      </c>
      <c r="H131" s="754">
        <v>102</v>
      </c>
      <c r="I131" s="764">
        <v>0</v>
      </c>
      <c r="J131" s="805">
        <v>0</v>
      </c>
      <c r="K131" s="764">
        <v>0</v>
      </c>
      <c r="L131" s="763">
        <v>0</v>
      </c>
      <c r="M131"/>
      <c r="N131"/>
      <c r="O131"/>
    </row>
    <row r="132" spans="1:15" ht="12.75" customHeight="1">
      <c r="A132" s="779">
        <v>2</v>
      </c>
      <c r="B132" s="774">
        <v>7</v>
      </c>
      <c r="C132" s="774">
        <v>1</v>
      </c>
      <c r="D132" s="775"/>
      <c r="E132" s="775"/>
      <c r="F132" s="777"/>
      <c r="G132" s="776" t="s">
        <v>90</v>
      </c>
      <c r="H132" s="754">
        <v>103</v>
      </c>
      <c r="I132" s="764">
        <v>0</v>
      </c>
      <c r="J132" s="805">
        <v>0</v>
      </c>
      <c r="K132" s="764">
        <v>0</v>
      </c>
      <c r="L132" s="763">
        <v>0</v>
      </c>
      <c r="M132"/>
      <c r="N132"/>
      <c r="O132"/>
    </row>
    <row r="133" spans="1:15" ht="14.25" customHeight="1">
      <c r="A133" s="779">
        <v>2</v>
      </c>
      <c r="B133" s="774">
        <v>7</v>
      </c>
      <c r="C133" s="774">
        <v>1</v>
      </c>
      <c r="D133" s="775">
        <v>1</v>
      </c>
      <c r="E133" s="775"/>
      <c r="F133" s="777"/>
      <c r="G133" s="776" t="s">
        <v>90</v>
      </c>
      <c r="H133" s="754">
        <v>104</v>
      </c>
      <c r="I133" s="764">
        <v>0</v>
      </c>
      <c r="J133" s="805">
        <v>0</v>
      </c>
      <c r="K133" s="764">
        <v>0</v>
      </c>
      <c r="L133" s="763">
        <v>0</v>
      </c>
      <c r="M133"/>
      <c r="N133"/>
      <c r="O133"/>
    </row>
    <row r="134" spans="1:15" ht="15.75" customHeight="1">
      <c r="A134" s="779">
        <v>2</v>
      </c>
      <c r="B134" s="774">
        <v>7</v>
      </c>
      <c r="C134" s="774">
        <v>1</v>
      </c>
      <c r="D134" s="775">
        <v>1</v>
      </c>
      <c r="E134" s="775">
        <v>1</v>
      </c>
      <c r="F134" s="777"/>
      <c r="G134" s="776" t="s">
        <v>90</v>
      </c>
      <c r="H134" s="754">
        <v>105</v>
      </c>
      <c r="I134" s="764">
        <v>0</v>
      </c>
      <c r="J134" s="805">
        <v>0</v>
      </c>
      <c r="K134" s="764">
        <v>0</v>
      </c>
      <c r="L134" s="763">
        <v>0</v>
      </c>
      <c r="M134"/>
      <c r="N134"/>
      <c r="O134"/>
    </row>
    <row r="135" spans="1:15" ht="14.25" customHeight="1">
      <c r="A135" s="795">
        <v>2</v>
      </c>
      <c r="B135" s="769">
        <v>7</v>
      </c>
      <c r="C135" s="795">
        <v>1</v>
      </c>
      <c r="D135" s="774">
        <v>1</v>
      </c>
      <c r="E135" s="767">
        <v>1</v>
      </c>
      <c r="F135" s="770">
        <v>1</v>
      </c>
      <c r="G135" s="768" t="s">
        <v>91</v>
      </c>
      <c r="H135" s="754">
        <v>106</v>
      </c>
      <c r="I135" s="819"/>
      <c r="J135" s="819"/>
      <c r="K135" s="819"/>
      <c r="L135" s="819"/>
      <c r="M135"/>
      <c r="N135"/>
      <c r="O135"/>
    </row>
    <row r="136" spans="1:15" ht="14.25" customHeight="1">
      <c r="A136" s="774">
        <v>2</v>
      </c>
      <c r="B136" s="774">
        <v>7</v>
      </c>
      <c r="C136" s="779">
        <v>1</v>
      </c>
      <c r="D136" s="774">
        <v>1</v>
      </c>
      <c r="E136" s="775">
        <v>1</v>
      </c>
      <c r="F136" s="777">
        <v>2</v>
      </c>
      <c r="G136" s="776" t="s">
        <v>92</v>
      </c>
      <c r="H136" s="754">
        <v>107</v>
      </c>
      <c r="I136" s="781"/>
      <c r="J136" s="781"/>
      <c r="K136" s="781"/>
      <c r="L136" s="781"/>
      <c r="M136"/>
      <c r="N136"/>
      <c r="O136"/>
    </row>
    <row r="137" spans="1:15" ht="25.5" customHeight="1">
      <c r="A137" s="787">
        <v>2</v>
      </c>
      <c r="B137" s="788">
        <v>7</v>
      </c>
      <c r="C137" s="787">
        <v>2</v>
      </c>
      <c r="D137" s="788"/>
      <c r="E137" s="789"/>
      <c r="F137" s="791"/>
      <c r="G137" s="790" t="s">
        <v>587</v>
      </c>
      <c r="H137" s="754">
        <v>108</v>
      </c>
      <c r="I137" s="772">
        <v>0</v>
      </c>
      <c r="J137" s="807">
        <v>0</v>
      </c>
      <c r="K137" s="772">
        <v>0</v>
      </c>
      <c r="L137" s="773">
        <v>0</v>
      </c>
      <c r="M137"/>
      <c r="N137"/>
      <c r="O137"/>
    </row>
    <row r="138" spans="1:15" ht="25.5" customHeight="1">
      <c r="A138" s="779">
        <v>2</v>
      </c>
      <c r="B138" s="774">
        <v>7</v>
      </c>
      <c r="C138" s="779">
        <v>2</v>
      </c>
      <c r="D138" s="774">
        <v>1</v>
      </c>
      <c r="E138" s="775"/>
      <c r="F138" s="777"/>
      <c r="G138" s="776" t="s">
        <v>93</v>
      </c>
      <c r="H138" s="754">
        <v>109</v>
      </c>
      <c r="I138" s="764">
        <v>0</v>
      </c>
      <c r="J138" s="805">
        <v>0</v>
      </c>
      <c r="K138" s="764">
        <v>0</v>
      </c>
      <c r="L138" s="763">
        <v>0</v>
      </c>
      <c r="M138"/>
      <c r="N138"/>
      <c r="O138"/>
    </row>
    <row r="139" spans="1:15" ht="25.5" customHeight="1">
      <c r="A139" s="779">
        <v>2</v>
      </c>
      <c r="B139" s="774">
        <v>7</v>
      </c>
      <c r="C139" s="779">
        <v>2</v>
      </c>
      <c r="D139" s="774">
        <v>1</v>
      </c>
      <c r="E139" s="775">
        <v>1</v>
      </c>
      <c r="F139" s="777"/>
      <c r="G139" s="776" t="s">
        <v>93</v>
      </c>
      <c r="H139" s="754">
        <v>110</v>
      </c>
      <c r="I139" s="764">
        <v>0</v>
      </c>
      <c r="J139" s="805">
        <v>0</v>
      </c>
      <c r="K139" s="764">
        <v>0</v>
      </c>
      <c r="L139" s="763">
        <v>0</v>
      </c>
      <c r="M139"/>
      <c r="N139"/>
      <c r="O139"/>
    </row>
    <row r="140" spans="1:15" ht="12" customHeight="1">
      <c r="A140" s="779">
        <v>2</v>
      </c>
      <c r="B140" s="774">
        <v>7</v>
      </c>
      <c r="C140" s="779">
        <v>2</v>
      </c>
      <c r="D140" s="774">
        <v>1</v>
      </c>
      <c r="E140" s="775">
        <v>1</v>
      </c>
      <c r="F140" s="777">
        <v>1</v>
      </c>
      <c r="G140" s="776" t="s">
        <v>94</v>
      </c>
      <c r="H140" s="754">
        <v>111</v>
      </c>
      <c r="I140" s="781"/>
      <c r="J140" s="781"/>
      <c r="K140" s="781"/>
      <c r="L140" s="781"/>
      <c r="M140"/>
      <c r="N140"/>
      <c r="O140"/>
    </row>
    <row r="141" spans="1:15" ht="15" customHeight="1">
      <c r="A141" s="779">
        <v>2</v>
      </c>
      <c r="B141" s="774">
        <v>7</v>
      </c>
      <c r="C141" s="779">
        <v>2</v>
      </c>
      <c r="D141" s="774">
        <v>1</v>
      </c>
      <c r="E141" s="775">
        <v>1</v>
      </c>
      <c r="F141" s="777">
        <v>2</v>
      </c>
      <c r="G141" s="776" t="s">
        <v>95</v>
      </c>
      <c r="H141" s="754">
        <v>112</v>
      </c>
      <c r="I141" s="781"/>
      <c r="J141" s="781"/>
      <c r="K141" s="781"/>
      <c r="L141" s="781"/>
      <c r="M141"/>
      <c r="N141"/>
      <c r="O141"/>
    </row>
    <row r="142" spans="1:15" ht="15" customHeight="1">
      <c r="A142" s="779">
        <v>2</v>
      </c>
      <c r="B142" s="774">
        <v>7</v>
      </c>
      <c r="C142" s="779">
        <v>2</v>
      </c>
      <c r="D142" s="774">
        <v>2</v>
      </c>
      <c r="E142" s="775"/>
      <c r="F142" s="777"/>
      <c r="G142" s="776" t="s">
        <v>244</v>
      </c>
      <c r="H142" s="754">
        <v>113</v>
      </c>
      <c r="I142" s="764">
        <v>0</v>
      </c>
      <c r="J142" s="764">
        <v>0</v>
      </c>
      <c r="K142" s="764">
        <v>0</v>
      </c>
      <c r="L142" s="764">
        <v>0</v>
      </c>
      <c r="M142"/>
      <c r="N142"/>
      <c r="O142"/>
    </row>
    <row r="143" spans="1:15" ht="15" customHeight="1">
      <c r="A143" s="779">
        <v>2</v>
      </c>
      <c r="B143" s="774">
        <v>7</v>
      </c>
      <c r="C143" s="779">
        <v>2</v>
      </c>
      <c r="D143" s="774">
        <v>2</v>
      </c>
      <c r="E143" s="775">
        <v>1</v>
      </c>
      <c r="F143" s="777"/>
      <c r="G143" s="776" t="s">
        <v>244</v>
      </c>
      <c r="H143" s="754">
        <v>114</v>
      </c>
      <c r="I143" s="764">
        <v>0</v>
      </c>
      <c r="J143" s="764">
        <v>0</v>
      </c>
      <c r="K143" s="764">
        <v>0</v>
      </c>
      <c r="L143" s="764">
        <v>0</v>
      </c>
      <c r="M143"/>
      <c r="N143"/>
      <c r="O143"/>
    </row>
    <row r="144" spans="1:15" ht="15" customHeight="1">
      <c r="A144" s="779">
        <v>2</v>
      </c>
      <c r="B144" s="774">
        <v>7</v>
      </c>
      <c r="C144" s="779">
        <v>2</v>
      </c>
      <c r="D144" s="774">
        <v>2</v>
      </c>
      <c r="E144" s="775">
        <v>1</v>
      </c>
      <c r="F144" s="777">
        <v>1</v>
      </c>
      <c r="G144" s="776" t="s">
        <v>244</v>
      </c>
      <c r="H144" s="754">
        <v>115</v>
      </c>
      <c r="I144" s="781"/>
      <c r="J144" s="781"/>
      <c r="K144" s="781"/>
      <c r="L144" s="781"/>
      <c r="M144"/>
      <c r="N144"/>
      <c r="O144"/>
    </row>
    <row r="145" spans="1:15" ht="12.75" customHeight="1">
      <c r="A145" s="779">
        <v>2</v>
      </c>
      <c r="B145" s="774">
        <v>7</v>
      </c>
      <c r="C145" s="779">
        <v>3</v>
      </c>
      <c r="D145" s="774"/>
      <c r="E145" s="775"/>
      <c r="F145" s="777"/>
      <c r="G145" s="776" t="s">
        <v>96</v>
      </c>
      <c r="H145" s="754">
        <v>116</v>
      </c>
      <c r="I145" s="764">
        <v>0</v>
      </c>
      <c r="J145" s="805">
        <v>0</v>
      </c>
      <c r="K145" s="764">
        <v>0</v>
      </c>
      <c r="L145" s="763">
        <v>0</v>
      </c>
      <c r="M145"/>
      <c r="N145"/>
      <c r="O145"/>
    </row>
    <row r="146" spans="1:15" ht="12.75" customHeight="1">
      <c r="A146" s="787">
        <v>2</v>
      </c>
      <c r="B146" s="796">
        <v>7</v>
      </c>
      <c r="C146" s="820">
        <v>3</v>
      </c>
      <c r="D146" s="796">
        <v>1</v>
      </c>
      <c r="E146" s="797"/>
      <c r="F146" s="798"/>
      <c r="G146" s="799" t="s">
        <v>96</v>
      </c>
      <c r="H146" s="754">
        <v>117</v>
      </c>
      <c r="I146" s="793">
        <v>0</v>
      </c>
      <c r="J146" s="818">
        <v>0</v>
      </c>
      <c r="K146" s="793">
        <v>0</v>
      </c>
      <c r="L146" s="792">
        <v>0</v>
      </c>
      <c r="M146"/>
      <c r="N146"/>
      <c r="O146"/>
    </row>
    <row r="147" spans="1:15" ht="12.75" customHeight="1">
      <c r="A147" s="779">
        <v>2</v>
      </c>
      <c r="B147" s="774">
        <v>7</v>
      </c>
      <c r="C147" s="779">
        <v>3</v>
      </c>
      <c r="D147" s="774">
        <v>1</v>
      </c>
      <c r="E147" s="775">
        <v>1</v>
      </c>
      <c r="F147" s="777"/>
      <c r="G147" s="776" t="s">
        <v>96</v>
      </c>
      <c r="H147" s="754">
        <v>118</v>
      </c>
      <c r="I147" s="764">
        <v>0</v>
      </c>
      <c r="J147" s="805">
        <v>0</v>
      </c>
      <c r="K147" s="764">
        <v>0</v>
      </c>
      <c r="L147" s="763">
        <v>0</v>
      </c>
      <c r="M147"/>
      <c r="N147"/>
      <c r="O147"/>
    </row>
    <row r="148" spans="1:15" ht="12.75" customHeight="1">
      <c r="A148" s="795">
        <v>2</v>
      </c>
      <c r="B148" s="769">
        <v>7</v>
      </c>
      <c r="C148" s="795">
        <v>3</v>
      </c>
      <c r="D148" s="769">
        <v>1</v>
      </c>
      <c r="E148" s="767">
        <v>1</v>
      </c>
      <c r="F148" s="770">
        <v>1</v>
      </c>
      <c r="G148" s="768" t="s">
        <v>97</v>
      </c>
      <c r="H148" s="754">
        <v>119</v>
      </c>
      <c r="I148" s="819"/>
      <c r="J148" s="819"/>
      <c r="K148" s="819"/>
      <c r="L148" s="819"/>
      <c r="M148"/>
      <c r="N148"/>
      <c r="O148"/>
    </row>
    <row r="149" spans="1:15" ht="16.5" customHeight="1">
      <c r="A149" s="779">
        <v>2</v>
      </c>
      <c r="B149" s="774">
        <v>7</v>
      </c>
      <c r="C149" s="779">
        <v>3</v>
      </c>
      <c r="D149" s="774">
        <v>1</v>
      </c>
      <c r="E149" s="775">
        <v>1</v>
      </c>
      <c r="F149" s="777">
        <v>2</v>
      </c>
      <c r="G149" s="776" t="s">
        <v>98</v>
      </c>
      <c r="H149" s="754">
        <v>120</v>
      </c>
      <c r="I149" s="781"/>
      <c r="J149" s="782"/>
      <c r="K149" s="782"/>
      <c r="L149" s="782"/>
      <c r="M149"/>
      <c r="N149"/>
      <c r="O149"/>
    </row>
    <row r="150" spans="1:15" ht="15" customHeight="1">
      <c r="A150" s="808">
        <v>2</v>
      </c>
      <c r="B150" s="808">
        <v>8</v>
      </c>
      <c r="C150" s="759"/>
      <c r="D150" s="784"/>
      <c r="E150" s="766"/>
      <c r="F150" s="821"/>
      <c r="G150" s="771" t="s">
        <v>99</v>
      </c>
      <c r="H150" s="754">
        <v>121</v>
      </c>
      <c r="I150" s="786">
        <v>0</v>
      </c>
      <c r="J150" s="806">
        <v>0</v>
      </c>
      <c r="K150" s="786">
        <v>0</v>
      </c>
      <c r="L150" s="785">
        <v>0</v>
      </c>
      <c r="M150"/>
      <c r="N150"/>
      <c r="O150"/>
    </row>
    <row r="151" spans="1:15" ht="14.25" customHeight="1">
      <c r="A151" s="787">
        <v>2</v>
      </c>
      <c r="B151" s="787">
        <v>8</v>
      </c>
      <c r="C151" s="787">
        <v>1</v>
      </c>
      <c r="D151" s="788"/>
      <c r="E151" s="789"/>
      <c r="F151" s="791"/>
      <c r="G151" s="768" t="s">
        <v>99</v>
      </c>
      <c r="H151" s="754">
        <v>122</v>
      </c>
      <c r="I151" s="786">
        <v>0</v>
      </c>
      <c r="J151" s="806">
        <v>0</v>
      </c>
      <c r="K151" s="786">
        <v>0</v>
      </c>
      <c r="L151" s="785">
        <v>0</v>
      </c>
      <c r="M151"/>
      <c r="N151"/>
      <c r="O151"/>
    </row>
    <row r="152" spans="1:15" ht="13.5" customHeight="1">
      <c r="A152" s="779">
        <v>2</v>
      </c>
      <c r="B152" s="774">
        <v>8</v>
      </c>
      <c r="C152" s="776">
        <v>1</v>
      </c>
      <c r="D152" s="774">
        <v>1</v>
      </c>
      <c r="E152" s="775"/>
      <c r="F152" s="777"/>
      <c r="G152" s="776" t="s">
        <v>588</v>
      </c>
      <c r="H152" s="754">
        <v>123</v>
      </c>
      <c r="I152" s="764">
        <v>0</v>
      </c>
      <c r="J152" s="805">
        <v>0</v>
      </c>
      <c r="K152" s="764">
        <v>0</v>
      </c>
      <c r="L152" s="763">
        <v>0</v>
      </c>
      <c r="M152"/>
      <c r="N152"/>
      <c r="O152"/>
    </row>
    <row r="153" spans="1:15" ht="13.5" customHeight="1">
      <c r="A153" s="779">
        <v>2</v>
      </c>
      <c r="B153" s="774">
        <v>8</v>
      </c>
      <c r="C153" s="768">
        <v>1</v>
      </c>
      <c r="D153" s="769">
        <v>1</v>
      </c>
      <c r="E153" s="767">
        <v>1</v>
      </c>
      <c r="F153" s="770"/>
      <c r="G153" s="776" t="s">
        <v>588</v>
      </c>
      <c r="H153" s="754">
        <v>124</v>
      </c>
      <c r="I153" s="786">
        <v>0</v>
      </c>
      <c r="J153" s="786">
        <v>0</v>
      </c>
      <c r="K153" s="786">
        <v>0</v>
      </c>
      <c r="L153" s="786">
        <v>0</v>
      </c>
      <c r="M153"/>
      <c r="N153"/>
      <c r="O153"/>
    </row>
    <row r="154" spans="1:15" ht="13.5" customHeight="1">
      <c r="A154" s="774">
        <v>2</v>
      </c>
      <c r="B154" s="769">
        <v>8</v>
      </c>
      <c r="C154" s="776">
        <v>1</v>
      </c>
      <c r="D154" s="774">
        <v>1</v>
      </c>
      <c r="E154" s="775">
        <v>1</v>
      </c>
      <c r="F154" s="777">
        <v>1</v>
      </c>
      <c r="G154" s="776" t="s">
        <v>100</v>
      </c>
      <c r="H154" s="754">
        <v>125</v>
      </c>
      <c r="I154" s="781"/>
      <c r="J154" s="781"/>
      <c r="K154" s="781"/>
      <c r="L154" s="781"/>
      <c r="M154"/>
      <c r="N154"/>
      <c r="O154"/>
    </row>
    <row r="155" spans="1:15" ht="15.75" customHeight="1">
      <c r="A155" s="787">
        <v>2</v>
      </c>
      <c r="B155" s="796">
        <v>8</v>
      </c>
      <c r="C155" s="799">
        <v>1</v>
      </c>
      <c r="D155" s="796">
        <v>1</v>
      </c>
      <c r="E155" s="797">
        <v>1</v>
      </c>
      <c r="F155" s="798">
        <v>2</v>
      </c>
      <c r="G155" s="799" t="s">
        <v>589</v>
      </c>
      <c r="H155" s="754">
        <v>126</v>
      </c>
      <c r="I155" s="822"/>
      <c r="J155" s="822"/>
      <c r="K155" s="822"/>
      <c r="L155" s="822"/>
      <c r="M155"/>
      <c r="N155"/>
      <c r="O155"/>
    </row>
    <row r="156" spans="1:15" ht="12.75" customHeight="1">
      <c r="A156" s="787">
        <v>2</v>
      </c>
      <c r="B156" s="796">
        <v>8</v>
      </c>
      <c r="C156" s="799">
        <v>1</v>
      </c>
      <c r="D156" s="796">
        <v>1</v>
      </c>
      <c r="E156" s="797">
        <v>1</v>
      </c>
      <c r="F156" s="798">
        <v>3</v>
      </c>
      <c r="G156" s="799" t="s">
        <v>258</v>
      </c>
      <c r="H156" s="754">
        <v>127</v>
      </c>
      <c r="I156" s="822"/>
      <c r="J156" s="823"/>
      <c r="K156" s="822"/>
      <c r="L156" s="800"/>
      <c r="M156"/>
      <c r="N156"/>
      <c r="O156"/>
    </row>
    <row r="157" spans="1:15" ht="15" customHeight="1">
      <c r="A157" s="779">
        <v>2</v>
      </c>
      <c r="B157" s="774">
        <v>8</v>
      </c>
      <c r="C157" s="776">
        <v>1</v>
      </c>
      <c r="D157" s="774">
        <v>2</v>
      </c>
      <c r="E157" s="775"/>
      <c r="F157" s="777"/>
      <c r="G157" s="776" t="s">
        <v>590</v>
      </c>
      <c r="H157" s="754">
        <v>128</v>
      </c>
      <c r="I157" s="764">
        <v>0</v>
      </c>
      <c r="J157" s="805">
        <v>0</v>
      </c>
      <c r="K157" s="764">
        <v>0</v>
      </c>
      <c r="L157" s="763">
        <v>0</v>
      </c>
      <c r="M157"/>
      <c r="N157"/>
      <c r="O157"/>
    </row>
    <row r="158" spans="1:15" ht="12.75" customHeight="1">
      <c r="A158" s="779">
        <v>2</v>
      </c>
      <c r="B158" s="774">
        <v>8</v>
      </c>
      <c r="C158" s="776">
        <v>1</v>
      </c>
      <c r="D158" s="774">
        <v>2</v>
      </c>
      <c r="E158" s="775">
        <v>1</v>
      </c>
      <c r="F158" s="777"/>
      <c r="G158" s="776" t="s">
        <v>590</v>
      </c>
      <c r="H158" s="754">
        <v>129</v>
      </c>
      <c r="I158" s="764">
        <v>0</v>
      </c>
      <c r="J158" s="805">
        <v>0</v>
      </c>
      <c r="K158" s="764">
        <v>0</v>
      </c>
      <c r="L158" s="763">
        <v>0</v>
      </c>
      <c r="M158"/>
      <c r="N158"/>
      <c r="O158"/>
    </row>
    <row r="159" spans="1:15" ht="12.75" customHeight="1">
      <c r="A159" s="787">
        <v>2</v>
      </c>
      <c r="B159" s="788">
        <v>8</v>
      </c>
      <c r="C159" s="790">
        <v>1</v>
      </c>
      <c r="D159" s="788">
        <v>2</v>
      </c>
      <c r="E159" s="789">
        <v>1</v>
      </c>
      <c r="F159" s="791">
        <v>1</v>
      </c>
      <c r="G159" s="776" t="s">
        <v>590</v>
      </c>
      <c r="H159" s="754">
        <v>130</v>
      </c>
      <c r="I159" s="824"/>
      <c r="J159" s="782"/>
      <c r="K159" s="782"/>
      <c r="L159" s="782"/>
      <c r="M159"/>
      <c r="N159"/>
      <c r="O159"/>
    </row>
    <row r="160" spans="1:15" ht="39.75" customHeight="1">
      <c r="A160" s="808">
        <v>2</v>
      </c>
      <c r="B160" s="759">
        <v>9</v>
      </c>
      <c r="C160" s="761"/>
      <c r="D160" s="759"/>
      <c r="E160" s="760"/>
      <c r="F160" s="762"/>
      <c r="G160" s="761" t="s">
        <v>591</v>
      </c>
      <c r="H160" s="754">
        <v>131</v>
      </c>
      <c r="I160" s="764">
        <v>0</v>
      </c>
      <c r="J160" s="805">
        <v>0</v>
      </c>
      <c r="K160" s="764">
        <v>0</v>
      </c>
      <c r="L160" s="763">
        <v>0</v>
      </c>
      <c r="M160"/>
      <c r="N160"/>
      <c r="O160"/>
    </row>
    <row r="161" spans="1:15" s="434" customFormat="1" ht="39" customHeight="1">
      <c r="A161" s="779">
        <v>2</v>
      </c>
      <c r="B161" s="774">
        <v>9</v>
      </c>
      <c r="C161" s="776">
        <v>1</v>
      </c>
      <c r="D161" s="774"/>
      <c r="E161" s="775"/>
      <c r="F161" s="777"/>
      <c r="G161" s="776" t="s">
        <v>592</v>
      </c>
      <c r="H161" s="754">
        <v>132</v>
      </c>
      <c r="I161" s="764">
        <v>0</v>
      </c>
      <c r="J161" s="805">
        <v>0</v>
      </c>
      <c r="K161" s="764">
        <v>0</v>
      </c>
      <c r="L161" s="763">
        <v>0</v>
      </c>
      <c r="M161"/>
      <c r="N161"/>
      <c r="O161"/>
    </row>
    <row r="162" spans="1:15" ht="42.75" customHeight="1">
      <c r="A162" s="795">
        <v>2</v>
      </c>
      <c r="B162" s="769">
        <v>9</v>
      </c>
      <c r="C162" s="768">
        <v>1</v>
      </c>
      <c r="D162" s="769">
        <v>1</v>
      </c>
      <c r="E162" s="767"/>
      <c r="F162" s="770"/>
      <c r="G162" s="776" t="s">
        <v>593</v>
      </c>
      <c r="H162" s="754">
        <v>133</v>
      </c>
      <c r="I162" s="786">
        <v>0</v>
      </c>
      <c r="J162" s="806">
        <v>0</v>
      </c>
      <c r="K162" s="786">
        <v>0</v>
      </c>
      <c r="L162" s="785">
        <v>0</v>
      </c>
      <c r="M162"/>
      <c r="N162"/>
      <c r="O162"/>
    </row>
    <row r="163" spans="1:15" ht="38.25" customHeight="1">
      <c r="A163" s="779">
        <v>2</v>
      </c>
      <c r="B163" s="774">
        <v>9</v>
      </c>
      <c r="C163" s="779">
        <v>1</v>
      </c>
      <c r="D163" s="774">
        <v>1</v>
      </c>
      <c r="E163" s="775">
        <v>1</v>
      </c>
      <c r="F163" s="777"/>
      <c r="G163" s="776" t="s">
        <v>593</v>
      </c>
      <c r="H163" s="754">
        <v>134</v>
      </c>
      <c r="I163" s="764">
        <v>0</v>
      </c>
      <c r="J163" s="805">
        <v>0</v>
      </c>
      <c r="K163" s="764">
        <v>0</v>
      </c>
      <c r="L163" s="763">
        <v>0</v>
      </c>
      <c r="M163"/>
      <c r="N163"/>
      <c r="O163"/>
    </row>
    <row r="164" spans="1:15" ht="38.25" customHeight="1">
      <c r="A164" s="795">
        <v>2</v>
      </c>
      <c r="B164" s="769">
        <v>9</v>
      </c>
      <c r="C164" s="769">
        <v>1</v>
      </c>
      <c r="D164" s="769">
        <v>1</v>
      </c>
      <c r="E164" s="767">
        <v>1</v>
      </c>
      <c r="F164" s="770">
        <v>1</v>
      </c>
      <c r="G164" s="776" t="s">
        <v>593</v>
      </c>
      <c r="H164" s="754">
        <v>135</v>
      </c>
      <c r="I164" s="819"/>
      <c r="J164" s="819"/>
      <c r="K164" s="819"/>
      <c r="L164" s="819"/>
      <c r="M164"/>
      <c r="N164"/>
      <c r="O164"/>
    </row>
    <row r="165" spans="1:15" ht="41.25" customHeight="1">
      <c r="A165" s="779">
        <v>2</v>
      </c>
      <c r="B165" s="774">
        <v>9</v>
      </c>
      <c r="C165" s="774">
        <v>2</v>
      </c>
      <c r="D165" s="774"/>
      <c r="E165" s="775"/>
      <c r="F165" s="777"/>
      <c r="G165" s="776" t="s">
        <v>594</v>
      </c>
      <c r="H165" s="754">
        <v>136</v>
      </c>
      <c r="I165" s="764">
        <v>0</v>
      </c>
      <c r="J165" s="764">
        <v>0</v>
      </c>
      <c r="K165" s="764">
        <v>0</v>
      </c>
      <c r="L165" s="764">
        <v>0</v>
      </c>
      <c r="M165"/>
      <c r="N165"/>
      <c r="O165"/>
    </row>
    <row r="166" spans="1:15" ht="44.25" customHeight="1">
      <c r="A166" s="779">
        <v>2</v>
      </c>
      <c r="B166" s="774">
        <v>9</v>
      </c>
      <c r="C166" s="774">
        <v>2</v>
      </c>
      <c r="D166" s="769">
        <v>1</v>
      </c>
      <c r="E166" s="767"/>
      <c r="F166" s="770"/>
      <c r="G166" s="768" t="s">
        <v>595</v>
      </c>
      <c r="H166" s="754">
        <v>137</v>
      </c>
      <c r="I166" s="786">
        <v>0</v>
      </c>
      <c r="J166" s="806">
        <v>0</v>
      </c>
      <c r="K166" s="786">
        <v>0</v>
      </c>
      <c r="L166" s="785">
        <v>0</v>
      </c>
      <c r="M166"/>
      <c r="N166"/>
      <c r="O166"/>
    </row>
    <row r="167" spans="1:15" ht="40.5" customHeight="1">
      <c r="A167" s="795">
        <v>2</v>
      </c>
      <c r="B167" s="769">
        <v>9</v>
      </c>
      <c r="C167" s="769">
        <v>2</v>
      </c>
      <c r="D167" s="774">
        <v>1</v>
      </c>
      <c r="E167" s="775">
        <v>1</v>
      </c>
      <c r="F167" s="777"/>
      <c r="G167" s="768" t="s">
        <v>596</v>
      </c>
      <c r="H167" s="754">
        <v>138</v>
      </c>
      <c r="I167" s="764">
        <v>0</v>
      </c>
      <c r="J167" s="805">
        <v>0</v>
      </c>
      <c r="K167" s="764">
        <v>0</v>
      </c>
      <c r="L167" s="763">
        <v>0</v>
      </c>
      <c r="M167"/>
      <c r="N167"/>
      <c r="O167"/>
    </row>
    <row r="168" spans="1:15" ht="53.25" customHeight="1">
      <c r="A168" s="787">
        <v>2</v>
      </c>
      <c r="B168" s="796">
        <v>9</v>
      </c>
      <c r="C168" s="796">
        <v>2</v>
      </c>
      <c r="D168" s="796">
        <v>1</v>
      </c>
      <c r="E168" s="797">
        <v>1</v>
      </c>
      <c r="F168" s="798">
        <v>1</v>
      </c>
      <c r="G168" s="768" t="s">
        <v>597</v>
      </c>
      <c r="H168" s="754">
        <v>139</v>
      </c>
      <c r="I168" s="822"/>
      <c r="J168" s="780"/>
      <c r="K168" s="780"/>
      <c r="L168" s="780"/>
      <c r="M168"/>
      <c r="N168"/>
      <c r="O168"/>
    </row>
    <row r="169" spans="1:15" ht="51.75" customHeight="1">
      <c r="A169" s="779">
        <v>2</v>
      </c>
      <c r="B169" s="774">
        <v>9</v>
      </c>
      <c r="C169" s="774">
        <v>2</v>
      </c>
      <c r="D169" s="774">
        <v>1</v>
      </c>
      <c r="E169" s="775">
        <v>1</v>
      </c>
      <c r="F169" s="777">
        <v>2</v>
      </c>
      <c r="G169" s="768" t="s">
        <v>598</v>
      </c>
      <c r="H169" s="754">
        <v>140</v>
      </c>
      <c r="I169" s="781"/>
      <c r="J169" s="825"/>
      <c r="K169" s="825"/>
      <c r="L169" s="825"/>
      <c r="M169"/>
      <c r="N169"/>
      <c r="O169"/>
    </row>
    <row r="170" spans="1:15" ht="54.75" customHeight="1">
      <c r="A170" s="779">
        <v>2</v>
      </c>
      <c r="B170" s="774">
        <v>9</v>
      </c>
      <c r="C170" s="774">
        <v>2</v>
      </c>
      <c r="D170" s="774">
        <v>1</v>
      </c>
      <c r="E170" s="775">
        <v>1</v>
      </c>
      <c r="F170" s="777">
        <v>3</v>
      </c>
      <c r="G170" s="768" t="s">
        <v>599</v>
      </c>
      <c r="H170" s="754">
        <v>141</v>
      </c>
      <c r="I170" s="781"/>
      <c r="J170" s="781"/>
      <c r="K170" s="781"/>
      <c r="L170" s="781"/>
      <c r="M170"/>
      <c r="N170"/>
      <c r="O170"/>
    </row>
    <row r="171" spans="1:15" ht="39" customHeight="1">
      <c r="A171" s="826">
        <v>2</v>
      </c>
      <c r="B171" s="826">
        <v>9</v>
      </c>
      <c r="C171" s="826">
        <v>2</v>
      </c>
      <c r="D171" s="826">
        <v>2</v>
      </c>
      <c r="E171" s="826"/>
      <c r="F171" s="826"/>
      <c r="G171" s="776" t="s">
        <v>600</v>
      </c>
      <c r="H171" s="754">
        <v>142</v>
      </c>
      <c r="I171" s="764">
        <v>0</v>
      </c>
      <c r="J171" s="805">
        <v>0</v>
      </c>
      <c r="K171" s="764">
        <v>0</v>
      </c>
      <c r="L171" s="763">
        <v>0</v>
      </c>
      <c r="M171"/>
      <c r="N171"/>
      <c r="O171"/>
    </row>
    <row r="172" spans="1:15" ht="43.5" customHeight="1">
      <c r="A172" s="779">
        <v>2</v>
      </c>
      <c r="B172" s="774">
        <v>9</v>
      </c>
      <c r="C172" s="774">
        <v>2</v>
      </c>
      <c r="D172" s="774">
        <v>2</v>
      </c>
      <c r="E172" s="775">
        <v>1</v>
      </c>
      <c r="F172" s="777"/>
      <c r="G172" s="768" t="s">
        <v>601</v>
      </c>
      <c r="H172" s="754">
        <v>143</v>
      </c>
      <c r="I172" s="786">
        <v>0</v>
      </c>
      <c r="J172" s="786">
        <v>0</v>
      </c>
      <c r="K172" s="786">
        <v>0</v>
      </c>
      <c r="L172" s="786">
        <v>0</v>
      </c>
      <c r="M172"/>
      <c r="N172"/>
      <c r="O172"/>
    </row>
    <row r="173" spans="1:15" ht="54.75" customHeight="1">
      <c r="A173" s="779">
        <v>2</v>
      </c>
      <c r="B173" s="774">
        <v>9</v>
      </c>
      <c r="C173" s="774">
        <v>2</v>
      </c>
      <c r="D173" s="774">
        <v>2</v>
      </c>
      <c r="E173" s="774">
        <v>1</v>
      </c>
      <c r="F173" s="777">
        <v>1</v>
      </c>
      <c r="G173" s="827" t="s">
        <v>602</v>
      </c>
      <c r="H173" s="754">
        <v>144</v>
      </c>
      <c r="I173" s="781"/>
      <c r="J173" s="780"/>
      <c r="K173" s="780"/>
      <c r="L173" s="780"/>
      <c r="M173"/>
      <c r="N173"/>
      <c r="O173"/>
    </row>
    <row r="174" spans="1:15" ht="54" customHeight="1">
      <c r="A174" s="788">
        <v>2</v>
      </c>
      <c r="B174" s="790">
        <v>9</v>
      </c>
      <c r="C174" s="788">
        <v>2</v>
      </c>
      <c r="D174" s="789">
        <v>2</v>
      </c>
      <c r="E174" s="789">
        <v>1</v>
      </c>
      <c r="F174" s="791">
        <v>2</v>
      </c>
      <c r="G174" s="790" t="s">
        <v>603</v>
      </c>
      <c r="H174" s="754">
        <v>145</v>
      </c>
      <c r="I174" s="780"/>
      <c r="J174" s="782"/>
      <c r="K174" s="782"/>
      <c r="L174" s="782"/>
      <c r="M174"/>
      <c r="N174"/>
      <c r="O174"/>
    </row>
    <row r="175" spans="1:15" ht="54" customHeight="1">
      <c r="A175" s="774">
        <v>2</v>
      </c>
      <c r="B175" s="799">
        <v>9</v>
      </c>
      <c r="C175" s="796">
        <v>2</v>
      </c>
      <c r="D175" s="797">
        <v>2</v>
      </c>
      <c r="E175" s="797">
        <v>1</v>
      </c>
      <c r="F175" s="798">
        <v>3</v>
      </c>
      <c r="G175" s="799" t="s">
        <v>604</v>
      </c>
      <c r="H175" s="754">
        <v>146</v>
      </c>
      <c r="I175" s="825"/>
      <c r="J175" s="825"/>
      <c r="K175" s="825"/>
      <c r="L175" s="825"/>
      <c r="M175"/>
      <c r="N175"/>
      <c r="O175"/>
    </row>
    <row r="176" spans="1:15" ht="76.5" customHeight="1">
      <c r="A176" s="759">
        <v>3</v>
      </c>
      <c r="B176" s="761"/>
      <c r="C176" s="759"/>
      <c r="D176" s="760"/>
      <c r="E176" s="760"/>
      <c r="F176" s="762"/>
      <c r="G176" s="813" t="s">
        <v>605</v>
      </c>
      <c r="H176" s="754">
        <v>147</v>
      </c>
      <c r="I176" s="763">
        <v>0</v>
      </c>
      <c r="J176" s="805">
        <v>0</v>
      </c>
      <c r="K176" s="764">
        <v>0</v>
      </c>
      <c r="L176" s="763">
        <v>0</v>
      </c>
      <c r="M176"/>
      <c r="N176"/>
      <c r="O176"/>
    </row>
    <row r="177" spans="1:15" ht="34.5" customHeight="1">
      <c r="A177" s="808">
        <v>3</v>
      </c>
      <c r="B177" s="759">
        <v>1</v>
      </c>
      <c r="C177" s="784"/>
      <c r="D177" s="766"/>
      <c r="E177" s="766"/>
      <c r="F177" s="821"/>
      <c r="G177" s="804" t="s">
        <v>113</v>
      </c>
      <c r="H177" s="754">
        <v>148</v>
      </c>
      <c r="I177" s="763">
        <v>0</v>
      </c>
      <c r="J177" s="785">
        <v>0</v>
      </c>
      <c r="K177" s="785">
        <v>0</v>
      </c>
      <c r="L177" s="785">
        <v>0</v>
      </c>
      <c r="M177"/>
      <c r="N177"/>
      <c r="O177"/>
    </row>
    <row r="178" spans="1:15" ht="30.75" customHeight="1">
      <c r="A178" s="769">
        <v>3</v>
      </c>
      <c r="B178" s="768">
        <v>1</v>
      </c>
      <c r="C178" s="769">
        <v>1</v>
      </c>
      <c r="D178" s="767"/>
      <c r="E178" s="767"/>
      <c r="F178" s="828"/>
      <c r="G178" s="779" t="s">
        <v>606</v>
      </c>
      <c r="H178" s="754">
        <v>149</v>
      </c>
      <c r="I178" s="785">
        <v>0</v>
      </c>
      <c r="J178" s="805">
        <v>0</v>
      </c>
      <c r="K178" s="764">
        <v>0</v>
      </c>
      <c r="L178" s="763">
        <v>0</v>
      </c>
      <c r="M178"/>
      <c r="N178"/>
      <c r="O178"/>
    </row>
    <row r="179" spans="1:15" ht="12.75" customHeight="1">
      <c r="A179" s="774">
        <v>3</v>
      </c>
      <c r="B179" s="776">
        <v>1</v>
      </c>
      <c r="C179" s="774">
        <v>1</v>
      </c>
      <c r="D179" s="775">
        <v>1</v>
      </c>
      <c r="E179" s="775"/>
      <c r="F179" s="829"/>
      <c r="G179" s="779" t="s">
        <v>607</v>
      </c>
      <c r="H179" s="754">
        <v>150</v>
      </c>
      <c r="I179" s="763">
        <v>0</v>
      </c>
      <c r="J179" s="806">
        <v>0</v>
      </c>
      <c r="K179" s="786">
        <v>0</v>
      </c>
      <c r="L179" s="785">
        <v>0</v>
      </c>
      <c r="M179"/>
      <c r="N179"/>
      <c r="O179"/>
    </row>
    <row r="180" spans="1:15" ht="13.5" customHeight="1">
      <c r="A180" s="774">
        <v>3</v>
      </c>
      <c r="B180" s="776">
        <v>1</v>
      </c>
      <c r="C180" s="774">
        <v>1</v>
      </c>
      <c r="D180" s="775">
        <v>1</v>
      </c>
      <c r="E180" s="775">
        <v>1</v>
      </c>
      <c r="F180" s="809"/>
      <c r="G180" s="779" t="s">
        <v>608</v>
      </c>
      <c r="H180" s="754">
        <v>151</v>
      </c>
      <c r="I180" s="785">
        <v>0</v>
      </c>
      <c r="J180" s="763">
        <v>0</v>
      </c>
      <c r="K180" s="763">
        <v>0</v>
      </c>
      <c r="L180" s="763">
        <v>0</v>
      </c>
      <c r="M180"/>
      <c r="N180"/>
      <c r="O180"/>
    </row>
    <row r="181" spans="1:15" ht="13.5" customHeight="1">
      <c r="A181" s="774">
        <v>3</v>
      </c>
      <c r="B181" s="776">
        <v>1</v>
      </c>
      <c r="C181" s="774">
        <v>1</v>
      </c>
      <c r="D181" s="775">
        <v>1</v>
      </c>
      <c r="E181" s="775">
        <v>1</v>
      </c>
      <c r="F181" s="809">
        <v>1</v>
      </c>
      <c r="G181" s="779" t="s">
        <v>608</v>
      </c>
      <c r="H181" s="754">
        <v>152</v>
      </c>
      <c r="I181" s="782"/>
      <c r="J181" s="782"/>
      <c r="K181" s="782"/>
      <c r="L181" s="782"/>
      <c r="M181"/>
      <c r="N181"/>
      <c r="O181"/>
    </row>
    <row r="182" spans="1:15" ht="14.25" customHeight="1">
      <c r="A182" s="769">
        <v>3</v>
      </c>
      <c r="B182" s="767">
        <v>1</v>
      </c>
      <c r="C182" s="767">
        <v>1</v>
      </c>
      <c r="D182" s="767">
        <v>2</v>
      </c>
      <c r="E182" s="767"/>
      <c r="F182" s="770"/>
      <c r="G182" s="768" t="s">
        <v>609</v>
      </c>
      <c r="H182" s="754">
        <v>153</v>
      </c>
      <c r="I182" s="785">
        <v>0</v>
      </c>
      <c r="J182" s="806">
        <v>0</v>
      </c>
      <c r="K182" s="786">
        <v>0</v>
      </c>
      <c r="L182" s="785">
        <v>0</v>
      </c>
      <c r="M182"/>
      <c r="N182"/>
      <c r="O182"/>
    </row>
    <row r="183" spans="1:15" ht="13.5" customHeight="1">
      <c r="A183" s="774">
        <v>3</v>
      </c>
      <c r="B183" s="775">
        <v>1</v>
      </c>
      <c r="C183" s="775">
        <v>1</v>
      </c>
      <c r="D183" s="775">
        <v>2</v>
      </c>
      <c r="E183" s="775">
        <v>1</v>
      </c>
      <c r="F183" s="777"/>
      <c r="G183" s="768" t="s">
        <v>609</v>
      </c>
      <c r="H183" s="754">
        <v>154</v>
      </c>
      <c r="I183" s="763">
        <v>0</v>
      </c>
      <c r="J183" s="805">
        <v>0</v>
      </c>
      <c r="K183" s="764">
        <v>0</v>
      </c>
      <c r="L183" s="763">
        <v>0</v>
      </c>
      <c r="M183"/>
      <c r="N183"/>
      <c r="O183"/>
    </row>
    <row r="184" spans="1:15" ht="14.25" customHeight="1">
      <c r="A184" s="769">
        <v>3</v>
      </c>
      <c r="B184" s="767">
        <v>1</v>
      </c>
      <c r="C184" s="767">
        <v>1</v>
      </c>
      <c r="D184" s="767">
        <v>2</v>
      </c>
      <c r="E184" s="767">
        <v>1</v>
      </c>
      <c r="F184" s="770">
        <v>1</v>
      </c>
      <c r="G184" s="768" t="s">
        <v>610</v>
      </c>
      <c r="H184" s="754">
        <v>155</v>
      </c>
      <c r="I184" s="780"/>
      <c r="J184" s="780"/>
      <c r="K184" s="780"/>
      <c r="L184" s="825"/>
      <c r="M184"/>
      <c r="N184"/>
      <c r="O184"/>
    </row>
    <row r="185" spans="1:15" ht="14.25" customHeight="1">
      <c r="A185" s="774">
        <v>3</v>
      </c>
      <c r="B185" s="775">
        <v>1</v>
      </c>
      <c r="C185" s="775">
        <v>1</v>
      </c>
      <c r="D185" s="775">
        <v>2</v>
      </c>
      <c r="E185" s="775">
        <v>1</v>
      </c>
      <c r="F185" s="777">
        <v>2</v>
      </c>
      <c r="G185" s="776" t="s">
        <v>611</v>
      </c>
      <c r="H185" s="754">
        <v>156</v>
      </c>
      <c r="I185" s="782"/>
      <c r="J185" s="782"/>
      <c r="K185" s="782"/>
      <c r="L185" s="782"/>
      <c r="M185"/>
      <c r="N185"/>
      <c r="O185"/>
    </row>
    <row r="186" spans="1:15" ht="26.25" customHeight="1">
      <c r="A186" s="769">
        <v>3</v>
      </c>
      <c r="B186" s="767">
        <v>1</v>
      </c>
      <c r="C186" s="767">
        <v>1</v>
      </c>
      <c r="D186" s="767">
        <v>2</v>
      </c>
      <c r="E186" s="767">
        <v>1</v>
      </c>
      <c r="F186" s="770">
        <v>3</v>
      </c>
      <c r="G186" s="768" t="s">
        <v>612</v>
      </c>
      <c r="H186" s="754">
        <v>157</v>
      </c>
      <c r="I186" s="780"/>
      <c r="J186" s="780"/>
      <c r="K186" s="780"/>
      <c r="L186" s="825"/>
      <c r="M186"/>
      <c r="N186"/>
      <c r="O186"/>
    </row>
    <row r="187" spans="1:15" ht="14.25" customHeight="1">
      <c r="A187" s="774">
        <v>3</v>
      </c>
      <c r="B187" s="775">
        <v>1</v>
      </c>
      <c r="C187" s="775">
        <v>1</v>
      </c>
      <c r="D187" s="775">
        <v>3</v>
      </c>
      <c r="E187" s="775"/>
      <c r="F187" s="777"/>
      <c r="G187" s="776" t="s">
        <v>613</v>
      </c>
      <c r="H187" s="754">
        <v>158</v>
      </c>
      <c r="I187" s="763">
        <v>0</v>
      </c>
      <c r="J187" s="805">
        <v>0</v>
      </c>
      <c r="K187" s="764">
        <v>0</v>
      </c>
      <c r="L187" s="763">
        <v>0</v>
      </c>
      <c r="M187"/>
      <c r="N187"/>
      <c r="O187"/>
    </row>
    <row r="188" spans="1:15" ht="14.25" customHeight="1">
      <c r="A188" s="774">
        <v>3</v>
      </c>
      <c r="B188" s="775">
        <v>1</v>
      </c>
      <c r="C188" s="775">
        <v>1</v>
      </c>
      <c r="D188" s="775">
        <v>3</v>
      </c>
      <c r="E188" s="775">
        <v>1</v>
      </c>
      <c r="F188" s="777"/>
      <c r="G188" s="776" t="s">
        <v>613</v>
      </c>
      <c r="H188" s="754">
        <v>159</v>
      </c>
      <c r="I188" s="763">
        <v>0</v>
      </c>
      <c r="J188" s="763">
        <v>0</v>
      </c>
      <c r="K188" s="763">
        <v>0</v>
      </c>
      <c r="L188" s="763">
        <v>0</v>
      </c>
      <c r="M188"/>
      <c r="N188"/>
      <c r="O188"/>
    </row>
    <row r="189" spans="1:15" ht="13.5" customHeight="1">
      <c r="A189" s="774">
        <v>3</v>
      </c>
      <c r="B189" s="775">
        <v>1</v>
      </c>
      <c r="C189" s="775">
        <v>1</v>
      </c>
      <c r="D189" s="775">
        <v>3</v>
      </c>
      <c r="E189" s="775">
        <v>1</v>
      </c>
      <c r="F189" s="777">
        <v>1</v>
      </c>
      <c r="G189" s="776" t="s">
        <v>614</v>
      </c>
      <c r="H189" s="754">
        <v>160</v>
      </c>
      <c r="I189" s="782"/>
      <c r="J189" s="782"/>
      <c r="K189" s="782"/>
      <c r="L189" s="825"/>
      <c r="M189"/>
      <c r="N189"/>
      <c r="O189"/>
    </row>
    <row r="190" spans="1:15" ht="15.75" customHeight="1">
      <c r="A190" s="774">
        <v>3</v>
      </c>
      <c r="B190" s="775">
        <v>1</v>
      </c>
      <c r="C190" s="775">
        <v>1</v>
      </c>
      <c r="D190" s="775">
        <v>3</v>
      </c>
      <c r="E190" s="775">
        <v>1</v>
      </c>
      <c r="F190" s="777">
        <v>2</v>
      </c>
      <c r="G190" s="776" t="s">
        <v>615</v>
      </c>
      <c r="H190" s="754">
        <v>161</v>
      </c>
      <c r="I190" s="780"/>
      <c r="J190" s="782"/>
      <c r="K190" s="782"/>
      <c r="L190" s="782"/>
      <c r="M190"/>
      <c r="N190"/>
      <c r="O190"/>
    </row>
    <row r="191" spans="1:15" ht="15.75" customHeight="1">
      <c r="A191" s="774">
        <v>3</v>
      </c>
      <c r="B191" s="775">
        <v>1</v>
      </c>
      <c r="C191" s="775">
        <v>1</v>
      </c>
      <c r="D191" s="775">
        <v>3</v>
      </c>
      <c r="E191" s="775">
        <v>1</v>
      </c>
      <c r="F191" s="777">
        <v>3</v>
      </c>
      <c r="G191" s="779" t="s">
        <v>616</v>
      </c>
      <c r="H191" s="754">
        <v>162</v>
      </c>
      <c r="I191" s="780"/>
      <c r="J191" s="782"/>
      <c r="K191" s="782"/>
      <c r="L191" s="782"/>
      <c r="M191"/>
      <c r="N191"/>
      <c r="O191"/>
    </row>
    <row r="192" spans="1:15" ht="18" customHeight="1">
      <c r="A192" s="788">
        <v>3</v>
      </c>
      <c r="B192" s="789">
        <v>1</v>
      </c>
      <c r="C192" s="789">
        <v>1</v>
      </c>
      <c r="D192" s="789">
        <v>4</v>
      </c>
      <c r="E192" s="789"/>
      <c r="F192" s="791"/>
      <c r="G192" s="790" t="s">
        <v>617</v>
      </c>
      <c r="H192" s="754">
        <v>163</v>
      </c>
      <c r="I192" s="763">
        <v>0</v>
      </c>
      <c r="J192" s="807">
        <v>0</v>
      </c>
      <c r="K192" s="772">
        <v>0</v>
      </c>
      <c r="L192" s="773">
        <v>0</v>
      </c>
      <c r="M192"/>
      <c r="N192"/>
      <c r="O192"/>
    </row>
    <row r="193" spans="1:15" ht="13.5" customHeight="1">
      <c r="A193" s="774">
        <v>3</v>
      </c>
      <c r="B193" s="775">
        <v>1</v>
      </c>
      <c r="C193" s="775">
        <v>1</v>
      </c>
      <c r="D193" s="775">
        <v>4</v>
      </c>
      <c r="E193" s="775">
        <v>1</v>
      </c>
      <c r="F193" s="777"/>
      <c r="G193" s="790" t="s">
        <v>617</v>
      </c>
      <c r="H193" s="754">
        <v>164</v>
      </c>
      <c r="I193" s="785">
        <v>0</v>
      </c>
      <c r="J193" s="805">
        <v>0</v>
      </c>
      <c r="K193" s="764">
        <v>0</v>
      </c>
      <c r="L193" s="763">
        <v>0</v>
      </c>
      <c r="M193"/>
      <c r="N193"/>
      <c r="O193"/>
    </row>
    <row r="194" spans="1:15" ht="17.25" customHeight="1">
      <c r="A194" s="774">
        <v>3</v>
      </c>
      <c r="B194" s="775">
        <v>1</v>
      </c>
      <c r="C194" s="775">
        <v>1</v>
      </c>
      <c r="D194" s="775">
        <v>4</v>
      </c>
      <c r="E194" s="775">
        <v>1</v>
      </c>
      <c r="F194" s="777">
        <v>1</v>
      </c>
      <c r="G194" s="776" t="s">
        <v>618</v>
      </c>
      <c r="H194" s="754">
        <v>165</v>
      </c>
      <c r="I194" s="782"/>
      <c r="J194" s="782"/>
      <c r="K194" s="782"/>
      <c r="L194" s="825"/>
      <c r="M194"/>
      <c r="N194"/>
      <c r="O194"/>
    </row>
    <row r="195" spans="1:15" ht="25.5" customHeight="1">
      <c r="A195" s="769">
        <v>3</v>
      </c>
      <c r="B195" s="767">
        <v>1</v>
      </c>
      <c r="C195" s="767">
        <v>1</v>
      </c>
      <c r="D195" s="767">
        <v>4</v>
      </c>
      <c r="E195" s="767">
        <v>1</v>
      </c>
      <c r="F195" s="770">
        <v>2</v>
      </c>
      <c r="G195" s="768" t="s">
        <v>619</v>
      </c>
      <c r="H195" s="754">
        <v>166</v>
      </c>
      <c r="I195" s="780"/>
      <c r="J195" s="780"/>
      <c r="K195" s="780"/>
      <c r="L195" s="782"/>
      <c r="M195"/>
      <c r="N195"/>
      <c r="O195"/>
    </row>
    <row r="196" spans="1:15" ht="14.25" customHeight="1">
      <c r="A196" s="774">
        <v>3</v>
      </c>
      <c r="B196" s="775">
        <v>1</v>
      </c>
      <c r="C196" s="775">
        <v>1</v>
      </c>
      <c r="D196" s="775">
        <v>4</v>
      </c>
      <c r="E196" s="775">
        <v>1</v>
      </c>
      <c r="F196" s="777">
        <v>3</v>
      </c>
      <c r="G196" s="776" t="s">
        <v>620</v>
      </c>
      <c r="H196" s="754">
        <v>167</v>
      </c>
      <c r="I196" s="780"/>
      <c r="J196" s="780"/>
      <c r="K196" s="780"/>
      <c r="L196" s="782"/>
      <c r="M196"/>
      <c r="N196"/>
      <c r="O196"/>
    </row>
    <row r="197" spans="1:15" ht="25.5" customHeight="1">
      <c r="A197" s="774">
        <v>3</v>
      </c>
      <c r="B197" s="775">
        <v>1</v>
      </c>
      <c r="C197" s="775">
        <v>1</v>
      </c>
      <c r="D197" s="775">
        <v>5</v>
      </c>
      <c r="E197" s="775"/>
      <c r="F197" s="777"/>
      <c r="G197" s="776" t="s">
        <v>621</v>
      </c>
      <c r="H197" s="754">
        <v>168</v>
      </c>
      <c r="I197" s="763">
        <v>0</v>
      </c>
      <c r="J197" s="805">
        <v>0</v>
      </c>
      <c r="K197" s="764">
        <v>0</v>
      </c>
      <c r="L197" s="763">
        <v>0</v>
      </c>
      <c r="M197"/>
      <c r="N197"/>
      <c r="O197"/>
    </row>
    <row r="198" spans="1:15" ht="26.25" customHeight="1">
      <c r="A198" s="788">
        <v>3</v>
      </c>
      <c r="B198" s="789">
        <v>1</v>
      </c>
      <c r="C198" s="789">
        <v>1</v>
      </c>
      <c r="D198" s="789">
        <v>5</v>
      </c>
      <c r="E198" s="789">
        <v>1</v>
      </c>
      <c r="F198" s="791"/>
      <c r="G198" s="776" t="s">
        <v>621</v>
      </c>
      <c r="H198" s="754">
        <v>169</v>
      </c>
      <c r="I198" s="764">
        <v>0</v>
      </c>
      <c r="J198" s="764">
        <v>0</v>
      </c>
      <c r="K198" s="764">
        <v>0</v>
      </c>
      <c r="L198" s="764">
        <v>0</v>
      </c>
      <c r="M198"/>
      <c r="N198"/>
      <c r="O198"/>
    </row>
    <row r="199" spans="1:15" ht="27" customHeight="1">
      <c r="A199" s="774">
        <v>3</v>
      </c>
      <c r="B199" s="775">
        <v>1</v>
      </c>
      <c r="C199" s="775">
        <v>1</v>
      </c>
      <c r="D199" s="775">
        <v>5</v>
      </c>
      <c r="E199" s="775">
        <v>1</v>
      </c>
      <c r="F199" s="777">
        <v>1</v>
      </c>
      <c r="G199" s="776" t="s">
        <v>621</v>
      </c>
      <c r="H199" s="754">
        <v>170</v>
      </c>
      <c r="I199" s="780"/>
      <c r="J199" s="782"/>
      <c r="K199" s="782"/>
      <c r="L199" s="782"/>
      <c r="M199"/>
      <c r="N199"/>
      <c r="O199"/>
    </row>
    <row r="200" spans="1:15" ht="26.25" customHeight="1">
      <c r="A200" s="788">
        <v>3</v>
      </c>
      <c r="B200" s="789">
        <v>1</v>
      </c>
      <c r="C200" s="789">
        <v>2</v>
      </c>
      <c r="D200" s="789"/>
      <c r="E200" s="789"/>
      <c r="F200" s="791"/>
      <c r="G200" s="790" t="s">
        <v>622</v>
      </c>
      <c r="H200" s="754">
        <v>171</v>
      </c>
      <c r="I200" s="763">
        <v>0</v>
      </c>
      <c r="J200" s="807">
        <v>0</v>
      </c>
      <c r="K200" s="772">
        <v>0</v>
      </c>
      <c r="L200" s="773">
        <v>0</v>
      </c>
      <c r="M200"/>
      <c r="N200"/>
      <c r="O200"/>
    </row>
    <row r="201" spans="1:15" ht="25.5" customHeight="1">
      <c r="A201" s="774">
        <v>3</v>
      </c>
      <c r="B201" s="775">
        <v>1</v>
      </c>
      <c r="C201" s="775">
        <v>2</v>
      </c>
      <c r="D201" s="775">
        <v>1</v>
      </c>
      <c r="E201" s="775"/>
      <c r="F201" s="777"/>
      <c r="G201" s="790" t="s">
        <v>622</v>
      </c>
      <c r="H201" s="754">
        <v>172</v>
      </c>
      <c r="I201" s="785">
        <v>0</v>
      </c>
      <c r="J201" s="805">
        <v>0</v>
      </c>
      <c r="K201" s="764">
        <v>0</v>
      </c>
      <c r="L201" s="763">
        <v>0</v>
      </c>
      <c r="M201"/>
      <c r="N201"/>
      <c r="O201"/>
    </row>
    <row r="202" spans="1:15" ht="26.25" customHeight="1">
      <c r="A202" s="769">
        <v>3</v>
      </c>
      <c r="B202" s="767">
        <v>1</v>
      </c>
      <c r="C202" s="767">
        <v>2</v>
      </c>
      <c r="D202" s="767">
        <v>1</v>
      </c>
      <c r="E202" s="767">
        <v>1</v>
      </c>
      <c r="F202" s="770"/>
      <c r="G202" s="790" t="s">
        <v>622</v>
      </c>
      <c r="H202" s="754">
        <v>173</v>
      </c>
      <c r="I202" s="763">
        <v>0</v>
      </c>
      <c r="J202" s="806">
        <v>0</v>
      </c>
      <c r="K202" s="786">
        <v>0</v>
      </c>
      <c r="L202" s="785">
        <v>0</v>
      </c>
      <c r="M202"/>
      <c r="N202"/>
      <c r="O202"/>
    </row>
    <row r="203" spans="1:15" ht="41.25" customHeight="1">
      <c r="A203" s="774">
        <v>3</v>
      </c>
      <c r="B203" s="775">
        <v>1</v>
      </c>
      <c r="C203" s="775">
        <v>2</v>
      </c>
      <c r="D203" s="775">
        <v>1</v>
      </c>
      <c r="E203" s="775">
        <v>1</v>
      </c>
      <c r="F203" s="777">
        <v>2</v>
      </c>
      <c r="G203" s="776" t="s">
        <v>623</v>
      </c>
      <c r="H203" s="754">
        <v>174</v>
      </c>
      <c r="I203" s="782"/>
      <c r="J203" s="782"/>
      <c r="K203" s="782"/>
      <c r="L203" s="782"/>
      <c r="M203"/>
      <c r="N203"/>
      <c r="O203"/>
    </row>
    <row r="204" spans="1:15" ht="14.25" customHeight="1">
      <c r="A204" s="774">
        <v>3</v>
      </c>
      <c r="B204" s="775">
        <v>1</v>
      </c>
      <c r="C204" s="775">
        <v>2</v>
      </c>
      <c r="D204" s="774">
        <v>1</v>
      </c>
      <c r="E204" s="775">
        <v>1</v>
      </c>
      <c r="F204" s="777">
        <v>3</v>
      </c>
      <c r="G204" s="776" t="s">
        <v>624</v>
      </c>
      <c r="H204" s="754">
        <v>175</v>
      </c>
      <c r="I204" s="782"/>
      <c r="J204" s="782"/>
      <c r="K204" s="782"/>
      <c r="L204" s="782"/>
      <c r="M204"/>
      <c r="N204"/>
      <c r="O204"/>
    </row>
    <row r="205" spans="1:15" ht="18.75" customHeight="1">
      <c r="A205" s="774">
        <v>3</v>
      </c>
      <c r="B205" s="775">
        <v>1</v>
      </c>
      <c r="C205" s="775">
        <v>2</v>
      </c>
      <c r="D205" s="774">
        <v>1</v>
      </c>
      <c r="E205" s="775">
        <v>1</v>
      </c>
      <c r="F205" s="777">
        <v>4</v>
      </c>
      <c r="G205" s="776" t="s">
        <v>625</v>
      </c>
      <c r="H205" s="754">
        <v>176</v>
      </c>
      <c r="I205" s="782"/>
      <c r="J205" s="782"/>
      <c r="K205" s="782"/>
      <c r="L205" s="782"/>
      <c r="M205"/>
      <c r="N205"/>
      <c r="O205"/>
    </row>
    <row r="206" spans="1:15" ht="17.25" customHeight="1">
      <c r="A206" s="788">
        <v>3</v>
      </c>
      <c r="B206" s="797">
        <v>1</v>
      </c>
      <c r="C206" s="797">
        <v>2</v>
      </c>
      <c r="D206" s="796">
        <v>1</v>
      </c>
      <c r="E206" s="797">
        <v>1</v>
      </c>
      <c r="F206" s="798">
        <v>5</v>
      </c>
      <c r="G206" s="799" t="s">
        <v>626</v>
      </c>
      <c r="H206" s="754">
        <v>177</v>
      </c>
      <c r="I206" s="782"/>
      <c r="J206" s="782"/>
      <c r="K206" s="782"/>
      <c r="L206" s="825"/>
      <c r="M206"/>
      <c r="N206"/>
      <c r="O206"/>
    </row>
    <row r="207" spans="1:15" ht="15" customHeight="1">
      <c r="A207" s="774">
        <v>3</v>
      </c>
      <c r="B207" s="775">
        <v>1</v>
      </c>
      <c r="C207" s="775">
        <v>3</v>
      </c>
      <c r="D207" s="774"/>
      <c r="E207" s="775"/>
      <c r="F207" s="777"/>
      <c r="G207" s="776" t="s">
        <v>627</v>
      </c>
      <c r="H207" s="754">
        <v>178</v>
      </c>
      <c r="I207" s="763">
        <v>0</v>
      </c>
      <c r="J207" s="805">
        <v>0</v>
      </c>
      <c r="K207" s="764">
        <v>0</v>
      </c>
      <c r="L207" s="763">
        <v>0</v>
      </c>
      <c r="M207"/>
      <c r="N207"/>
      <c r="O207"/>
    </row>
    <row r="208" spans="1:15" ht="27.75" customHeight="1">
      <c r="A208" s="769">
        <v>3</v>
      </c>
      <c r="B208" s="767">
        <v>1</v>
      </c>
      <c r="C208" s="767">
        <v>3</v>
      </c>
      <c r="D208" s="769">
        <v>1</v>
      </c>
      <c r="E208" s="774"/>
      <c r="F208" s="770"/>
      <c r="G208" s="768" t="s">
        <v>628</v>
      </c>
      <c r="H208" s="754">
        <v>179</v>
      </c>
      <c r="I208" s="785">
        <v>0</v>
      </c>
      <c r="J208" s="806">
        <v>0</v>
      </c>
      <c r="K208" s="786">
        <v>0</v>
      </c>
      <c r="L208" s="785">
        <v>0</v>
      </c>
      <c r="M208"/>
      <c r="N208"/>
      <c r="O208"/>
    </row>
    <row r="209" spans="1:15" ht="30.75" customHeight="1">
      <c r="A209" s="774">
        <v>3</v>
      </c>
      <c r="B209" s="775">
        <v>1</v>
      </c>
      <c r="C209" s="775">
        <v>3</v>
      </c>
      <c r="D209" s="774">
        <v>1</v>
      </c>
      <c r="E209" s="774">
        <v>1</v>
      </c>
      <c r="F209" s="777"/>
      <c r="G209" s="768" t="s">
        <v>628</v>
      </c>
      <c r="H209" s="754">
        <v>180</v>
      </c>
      <c r="I209" s="763">
        <v>0</v>
      </c>
      <c r="J209" s="805">
        <v>0</v>
      </c>
      <c r="K209" s="764">
        <v>0</v>
      </c>
      <c r="L209" s="763">
        <v>0</v>
      </c>
      <c r="M209"/>
      <c r="N209"/>
      <c r="O209"/>
    </row>
    <row r="210" spans="1:15" ht="27.75" customHeight="1">
      <c r="A210" s="774">
        <v>3</v>
      </c>
      <c r="B210" s="776">
        <v>1</v>
      </c>
      <c r="C210" s="774">
        <v>3</v>
      </c>
      <c r="D210" s="775">
        <v>1</v>
      </c>
      <c r="E210" s="775">
        <v>1</v>
      </c>
      <c r="F210" s="777">
        <v>1</v>
      </c>
      <c r="G210" s="768" t="s">
        <v>628</v>
      </c>
      <c r="H210" s="754">
        <v>181</v>
      </c>
      <c r="I210" s="825"/>
      <c r="J210" s="825"/>
      <c r="K210" s="825"/>
      <c r="L210" s="825"/>
      <c r="M210"/>
      <c r="N210"/>
      <c r="O210"/>
    </row>
    <row r="211" spans="1:15" ht="15" customHeight="1">
      <c r="A211" s="774">
        <v>3</v>
      </c>
      <c r="B211" s="776">
        <v>1</v>
      </c>
      <c r="C211" s="774">
        <v>3</v>
      </c>
      <c r="D211" s="775">
        <v>2</v>
      </c>
      <c r="E211" s="775"/>
      <c r="F211" s="777"/>
      <c r="G211" s="776" t="s">
        <v>629</v>
      </c>
      <c r="H211" s="754">
        <v>182</v>
      </c>
      <c r="I211" s="763">
        <v>0</v>
      </c>
      <c r="J211" s="805">
        <v>0</v>
      </c>
      <c r="K211" s="764">
        <v>0</v>
      </c>
      <c r="L211" s="763">
        <v>0</v>
      </c>
      <c r="M211"/>
      <c r="N211"/>
      <c r="O211"/>
    </row>
    <row r="212" spans="1:15" ht="15.75" customHeight="1">
      <c r="A212" s="769">
        <v>3</v>
      </c>
      <c r="B212" s="768">
        <v>1</v>
      </c>
      <c r="C212" s="769">
        <v>3</v>
      </c>
      <c r="D212" s="767">
        <v>2</v>
      </c>
      <c r="E212" s="767">
        <v>1</v>
      </c>
      <c r="F212" s="770"/>
      <c r="G212" s="776" t="s">
        <v>629</v>
      </c>
      <c r="H212" s="754">
        <v>183</v>
      </c>
      <c r="I212" s="763">
        <v>0</v>
      </c>
      <c r="J212" s="763">
        <v>0</v>
      </c>
      <c r="K212" s="763">
        <v>0</v>
      </c>
      <c r="L212" s="763">
        <v>0</v>
      </c>
      <c r="M212"/>
      <c r="N212"/>
      <c r="O212"/>
    </row>
    <row r="213" spans="1:15" ht="15" customHeight="1">
      <c r="A213" s="774">
        <v>3</v>
      </c>
      <c r="B213" s="776">
        <v>1</v>
      </c>
      <c r="C213" s="774">
        <v>3</v>
      </c>
      <c r="D213" s="775">
        <v>2</v>
      </c>
      <c r="E213" s="775">
        <v>1</v>
      </c>
      <c r="F213" s="777">
        <v>1</v>
      </c>
      <c r="G213" s="776" t="s">
        <v>630</v>
      </c>
      <c r="H213" s="754">
        <v>184</v>
      </c>
      <c r="I213" s="782"/>
      <c r="J213" s="782"/>
      <c r="K213" s="782"/>
      <c r="L213" s="825"/>
      <c r="M213"/>
      <c r="N213"/>
      <c r="O213"/>
    </row>
    <row r="214" spans="1:15" ht="26.25" customHeight="1">
      <c r="A214" s="774">
        <v>3</v>
      </c>
      <c r="B214" s="776">
        <v>1</v>
      </c>
      <c r="C214" s="774">
        <v>3</v>
      </c>
      <c r="D214" s="775">
        <v>2</v>
      </c>
      <c r="E214" s="775">
        <v>1</v>
      </c>
      <c r="F214" s="777">
        <v>2</v>
      </c>
      <c r="G214" s="776" t="s">
        <v>631</v>
      </c>
      <c r="H214" s="754">
        <v>185</v>
      </c>
      <c r="I214" s="782"/>
      <c r="J214" s="782"/>
      <c r="K214" s="782"/>
      <c r="L214" s="782"/>
      <c r="M214"/>
      <c r="N214"/>
      <c r="O214"/>
    </row>
    <row r="215" spans="1:15" ht="16.5" customHeight="1">
      <c r="A215" s="774">
        <v>3</v>
      </c>
      <c r="B215" s="776">
        <v>1</v>
      </c>
      <c r="C215" s="774">
        <v>3</v>
      </c>
      <c r="D215" s="775">
        <v>2</v>
      </c>
      <c r="E215" s="775">
        <v>1</v>
      </c>
      <c r="F215" s="777">
        <v>3</v>
      </c>
      <c r="G215" s="776" t="s">
        <v>632</v>
      </c>
      <c r="H215" s="754">
        <v>186</v>
      </c>
      <c r="I215" s="782"/>
      <c r="J215" s="782"/>
      <c r="K215" s="782"/>
      <c r="L215" s="782"/>
      <c r="M215"/>
      <c r="N215"/>
      <c r="O215"/>
    </row>
    <row r="216" spans="1:15" ht="27.75" customHeight="1">
      <c r="A216" s="774">
        <v>3</v>
      </c>
      <c r="B216" s="776">
        <v>1</v>
      </c>
      <c r="C216" s="774">
        <v>3</v>
      </c>
      <c r="D216" s="775">
        <v>2</v>
      </c>
      <c r="E216" s="775">
        <v>1</v>
      </c>
      <c r="F216" s="777">
        <v>4</v>
      </c>
      <c r="G216" s="776" t="s">
        <v>633</v>
      </c>
      <c r="H216" s="754">
        <v>187</v>
      </c>
      <c r="I216" s="782"/>
      <c r="J216" s="782"/>
      <c r="K216" s="782"/>
      <c r="L216" s="825"/>
      <c r="M216"/>
      <c r="N216"/>
      <c r="O216"/>
    </row>
    <row r="217" spans="1:15" ht="15.75" customHeight="1">
      <c r="A217" s="774">
        <v>3</v>
      </c>
      <c r="B217" s="776">
        <v>1</v>
      </c>
      <c r="C217" s="774">
        <v>3</v>
      </c>
      <c r="D217" s="775">
        <v>2</v>
      </c>
      <c r="E217" s="775">
        <v>1</v>
      </c>
      <c r="F217" s="777">
        <v>5</v>
      </c>
      <c r="G217" s="768" t="s">
        <v>634</v>
      </c>
      <c r="H217" s="754">
        <v>188</v>
      </c>
      <c r="I217" s="782"/>
      <c r="J217" s="782"/>
      <c r="K217" s="782"/>
      <c r="L217" s="782"/>
      <c r="M217"/>
      <c r="N217"/>
      <c r="O217"/>
    </row>
    <row r="218" spans="1:15" ht="13.5" customHeight="1">
      <c r="A218" s="774">
        <v>3</v>
      </c>
      <c r="B218" s="776">
        <v>1</v>
      </c>
      <c r="C218" s="774">
        <v>3</v>
      </c>
      <c r="D218" s="775">
        <v>2</v>
      </c>
      <c r="E218" s="775">
        <v>1</v>
      </c>
      <c r="F218" s="777">
        <v>6</v>
      </c>
      <c r="G218" s="768" t="s">
        <v>629</v>
      </c>
      <c r="H218" s="754">
        <v>189</v>
      </c>
      <c r="I218" s="782"/>
      <c r="J218" s="782"/>
      <c r="K218" s="782"/>
      <c r="L218" s="825"/>
      <c r="M218"/>
      <c r="N218"/>
      <c r="O218"/>
    </row>
    <row r="219" spans="1:15" ht="27" customHeight="1">
      <c r="A219" s="769">
        <v>3</v>
      </c>
      <c r="B219" s="767">
        <v>1</v>
      </c>
      <c r="C219" s="767">
        <v>4</v>
      </c>
      <c r="D219" s="767"/>
      <c r="E219" s="767"/>
      <c r="F219" s="770"/>
      <c r="G219" s="768" t="s">
        <v>635</v>
      </c>
      <c r="H219" s="754">
        <v>190</v>
      </c>
      <c r="I219" s="785">
        <v>0</v>
      </c>
      <c r="J219" s="806">
        <v>0</v>
      </c>
      <c r="K219" s="786">
        <v>0</v>
      </c>
      <c r="L219" s="786">
        <v>0</v>
      </c>
      <c r="M219"/>
      <c r="N219"/>
      <c r="O219"/>
    </row>
    <row r="220" spans="1:15" ht="27" customHeight="1">
      <c r="A220" s="788">
        <v>3</v>
      </c>
      <c r="B220" s="797">
        <v>1</v>
      </c>
      <c r="C220" s="797">
        <v>4</v>
      </c>
      <c r="D220" s="797">
        <v>1</v>
      </c>
      <c r="E220" s="797"/>
      <c r="F220" s="798"/>
      <c r="G220" s="768" t="s">
        <v>635</v>
      </c>
      <c r="H220" s="754">
        <v>191</v>
      </c>
      <c r="I220" s="792">
        <v>0</v>
      </c>
      <c r="J220" s="818">
        <v>0</v>
      </c>
      <c r="K220" s="793">
        <v>0</v>
      </c>
      <c r="L220" s="793">
        <v>0</v>
      </c>
      <c r="M220"/>
      <c r="N220"/>
      <c r="O220"/>
    </row>
    <row r="221" spans="1:15" ht="27.75" customHeight="1">
      <c r="A221" s="774">
        <v>3</v>
      </c>
      <c r="B221" s="775">
        <v>1</v>
      </c>
      <c r="C221" s="775">
        <v>4</v>
      </c>
      <c r="D221" s="775">
        <v>1</v>
      </c>
      <c r="E221" s="775">
        <v>1</v>
      </c>
      <c r="F221" s="777"/>
      <c r="G221" s="768" t="s">
        <v>636</v>
      </c>
      <c r="H221" s="754">
        <v>192</v>
      </c>
      <c r="I221" s="763">
        <v>0</v>
      </c>
      <c r="J221" s="805">
        <v>0</v>
      </c>
      <c r="K221" s="764">
        <v>0</v>
      </c>
      <c r="L221" s="764">
        <v>0</v>
      </c>
      <c r="M221"/>
      <c r="N221"/>
      <c r="O221"/>
    </row>
    <row r="222" spans="1:15" ht="27" customHeight="1">
      <c r="A222" s="779">
        <v>3</v>
      </c>
      <c r="B222" s="774">
        <v>1</v>
      </c>
      <c r="C222" s="775">
        <v>4</v>
      </c>
      <c r="D222" s="775">
        <v>1</v>
      </c>
      <c r="E222" s="775">
        <v>1</v>
      </c>
      <c r="F222" s="777">
        <v>1</v>
      </c>
      <c r="G222" s="768" t="s">
        <v>636</v>
      </c>
      <c r="H222" s="754">
        <v>193</v>
      </c>
      <c r="I222" s="782"/>
      <c r="J222" s="782"/>
      <c r="K222" s="782"/>
      <c r="L222" s="782"/>
      <c r="M222"/>
      <c r="N222"/>
      <c r="O222"/>
    </row>
    <row r="223" spans="1:15" ht="26.25" customHeight="1">
      <c r="A223" s="779">
        <v>3</v>
      </c>
      <c r="B223" s="775">
        <v>1</v>
      </c>
      <c r="C223" s="775">
        <v>5</v>
      </c>
      <c r="D223" s="775"/>
      <c r="E223" s="775"/>
      <c r="F223" s="777"/>
      <c r="G223" s="776" t="s">
        <v>637</v>
      </c>
      <c r="H223" s="754">
        <v>194</v>
      </c>
      <c r="I223" s="763">
        <v>0</v>
      </c>
      <c r="J223" s="763">
        <v>0</v>
      </c>
      <c r="K223" s="763">
        <v>0</v>
      </c>
      <c r="L223" s="763">
        <v>0</v>
      </c>
      <c r="M223"/>
      <c r="N223"/>
      <c r="O223"/>
    </row>
    <row r="224" spans="1:15" ht="30" customHeight="1">
      <c r="A224" s="779">
        <v>3</v>
      </c>
      <c r="B224" s="775">
        <v>1</v>
      </c>
      <c r="C224" s="775">
        <v>5</v>
      </c>
      <c r="D224" s="775">
        <v>1</v>
      </c>
      <c r="E224" s="775"/>
      <c r="F224" s="777"/>
      <c r="G224" s="776" t="s">
        <v>637</v>
      </c>
      <c r="H224" s="754">
        <v>195</v>
      </c>
      <c r="I224" s="763">
        <v>0</v>
      </c>
      <c r="J224" s="763">
        <v>0</v>
      </c>
      <c r="K224" s="763">
        <v>0</v>
      </c>
      <c r="L224" s="763">
        <v>0</v>
      </c>
      <c r="M224"/>
      <c r="N224"/>
      <c r="O224"/>
    </row>
    <row r="225" spans="1:15" ht="27" customHeight="1">
      <c r="A225" s="779">
        <v>3</v>
      </c>
      <c r="B225" s="775">
        <v>1</v>
      </c>
      <c r="C225" s="775">
        <v>5</v>
      </c>
      <c r="D225" s="775">
        <v>1</v>
      </c>
      <c r="E225" s="775">
        <v>1</v>
      </c>
      <c r="F225" s="777"/>
      <c r="G225" s="776" t="s">
        <v>637</v>
      </c>
      <c r="H225" s="754">
        <v>196</v>
      </c>
      <c r="I225" s="763">
        <v>0</v>
      </c>
      <c r="J225" s="763">
        <v>0</v>
      </c>
      <c r="K225" s="763">
        <v>0</v>
      </c>
      <c r="L225" s="763">
        <v>0</v>
      </c>
      <c r="M225"/>
      <c r="N225"/>
      <c r="O225"/>
    </row>
    <row r="226" spans="1:15" ht="21" customHeight="1">
      <c r="A226" s="779">
        <v>3</v>
      </c>
      <c r="B226" s="775">
        <v>1</v>
      </c>
      <c r="C226" s="775">
        <v>5</v>
      </c>
      <c r="D226" s="775">
        <v>1</v>
      </c>
      <c r="E226" s="775">
        <v>1</v>
      </c>
      <c r="F226" s="777">
        <v>1</v>
      </c>
      <c r="G226" s="827" t="s">
        <v>638</v>
      </c>
      <c r="H226" s="754">
        <v>197</v>
      </c>
      <c r="I226" s="782"/>
      <c r="J226" s="782"/>
      <c r="K226" s="782"/>
      <c r="L226" s="782"/>
      <c r="M226"/>
      <c r="N226"/>
      <c r="O226"/>
    </row>
    <row r="227" spans="1:15" ht="25.5" customHeight="1">
      <c r="A227" s="779">
        <v>3</v>
      </c>
      <c r="B227" s="775">
        <v>1</v>
      </c>
      <c r="C227" s="775">
        <v>5</v>
      </c>
      <c r="D227" s="775">
        <v>1</v>
      </c>
      <c r="E227" s="775">
        <v>1</v>
      </c>
      <c r="F227" s="777">
        <v>2</v>
      </c>
      <c r="G227" s="827" t="s">
        <v>639</v>
      </c>
      <c r="H227" s="754">
        <v>198</v>
      </c>
      <c r="I227" s="782"/>
      <c r="J227" s="782"/>
      <c r="K227" s="782"/>
      <c r="L227" s="782"/>
      <c r="M227"/>
      <c r="N227"/>
      <c r="O227"/>
    </row>
    <row r="228" spans="1:15" ht="28.5" customHeight="1">
      <c r="A228" s="779">
        <v>3</v>
      </c>
      <c r="B228" s="775">
        <v>1</v>
      </c>
      <c r="C228" s="775">
        <v>5</v>
      </c>
      <c r="D228" s="775">
        <v>1</v>
      </c>
      <c r="E228" s="775">
        <v>1</v>
      </c>
      <c r="F228" s="777">
        <v>3</v>
      </c>
      <c r="G228" s="827" t="s">
        <v>640</v>
      </c>
      <c r="H228" s="754">
        <v>199</v>
      </c>
      <c r="I228" s="782"/>
      <c r="J228" s="782"/>
      <c r="K228" s="782"/>
      <c r="L228" s="782"/>
      <c r="M228"/>
      <c r="N228"/>
      <c r="O228"/>
    </row>
    <row r="229" spans="1:15" ht="41.25" customHeight="1">
      <c r="A229" s="759">
        <v>3</v>
      </c>
      <c r="B229" s="760">
        <v>2</v>
      </c>
      <c r="C229" s="760"/>
      <c r="D229" s="760"/>
      <c r="E229" s="760"/>
      <c r="F229" s="762"/>
      <c r="G229" s="761" t="s">
        <v>641</v>
      </c>
      <c r="H229" s="754">
        <v>200</v>
      </c>
      <c r="I229" s="763">
        <v>0</v>
      </c>
      <c r="J229" s="805">
        <v>0</v>
      </c>
      <c r="K229" s="764">
        <v>0</v>
      </c>
      <c r="L229" s="764">
        <v>0</v>
      </c>
      <c r="M229"/>
      <c r="N229"/>
      <c r="O229"/>
    </row>
    <row r="230" spans="1:15" ht="26.25" customHeight="1">
      <c r="A230" s="788">
        <v>3</v>
      </c>
      <c r="B230" s="796">
        <v>2</v>
      </c>
      <c r="C230" s="797">
        <v>1</v>
      </c>
      <c r="D230" s="797"/>
      <c r="E230" s="797"/>
      <c r="F230" s="798"/>
      <c r="G230" s="799" t="s">
        <v>642</v>
      </c>
      <c r="H230" s="754">
        <v>201</v>
      </c>
      <c r="I230" s="792">
        <v>0</v>
      </c>
      <c r="J230" s="818">
        <v>0</v>
      </c>
      <c r="K230" s="793">
        <v>0</v>
      </c>
      <c r="L230" s="793">
        <v>0</v>
      </c>
      <c r="M230"/>
      <c r="N230"/>
      <c r="O230"/>
    </row>
    <row r="231" spans="1:15" ht="15.75" customHeight="1">
      <c r="A231" s="774">
        <v>3</v>
      </c>
      <c r="B231" s="775">
        <v>2</v>
      </c>
      <c r="C231" s="775">
        <v>1</v>
      </c>
      <c r="D231" s="775">
        <v>1</v>
      </c>
      <c r="E231" s="775"/>
      <c r="F231" s="777"/>
      <c r="G231" s="776" t="s">
        <v>643</v>
      </c>
      <c r="H231" s="754">
        <v>202</v>
      </c>
      <c r="I231" s="792">
        <v>0</v>
      </c>
      <c r="J231" s="792">
        <v>0</v>
      </c>
      <c r="K231" s="792">
        <v>0</v>
      </c>
      <c r="L231" s="792">
        <v>0</v>
      </c>
      <c r="M231"/>
      <c r="N231"/>
      <c r="O231"/>
    </row>
    <row r="232" spans="1:15" ht="12" customHeight="1">
      <c r="A232" s="774">
        <v>3</v>
      </c>
      <c r="B232" s="774">
        <v>2</v>
      </c>
      <c r="C232" s="775">
        <v>1</v>
      </c>
      <c r="D232" s="775">
        <v>1</v>
      </c>
      <c r="E232" s="775">
        <v>1</v>
      </c>
      <c r="F232" s="777"/>
      <c r="G232" s="776" t="s">
        <v>151</v>
      </c>
      <c r="H232" s="754">
        <v>203</v>
      </c>
      <c r="I232" s="763">
        <v>0</v>
      </c>
      <c r="J232" s="805">
        <v>0</v>
      </c>
      <c r="K232" s="764">
        <v>0</v>
      </c>
      <c r="L232" s="764">
        <v>0</v>
      </c>
      <c r="M232"/>
      <c r="N232"/>
      <c r="O232"/>
    </row>
    <row r="233" spans="1:15" ht="14.25" customHeight="1">
      <c r="A233" s="788">
        <v>3</v>
      </c>
      <c r="B233" s="788">
        <v>2</v>
      </c>
      <c r="C233" s="797">
        <v>1</v>
      </c>
      <c r="D233" s="797">
        <v>1</v>
      </c>
      <c r="E233" s="797">
        <v>1</v>
      </c>
      <c r="F233" s="798">
        <v>1</v>
      </c>
      <c r="G233" s="799" t="s">
        <v>151</v>
      </c>
      <c r="H233" s="754">
        <v>204</v>
      </c>
      <c r="I233" s="782"/>
      <c r="J233" s="782"/>
      <c r="K233" s="782"/>
      <c r="L233" s="782"/>
      <c r="M233"/>
      <c r="N233"/>
      <c r="O233"/>
    </row>
    <row r="234" spans="1:15" ht="14.25" customHeight="1">
      <c r="A234" s="788">
        <v>3</v>
      </c>
      <c r="B234" s="797">
        <v>2</v>
      </c>
      <c r="C234" s="797">
        <v>1</v>
      </c>
      <c r="D234" s="797">
        <v>1</v>
      </c>
      <c r="E234" s="797">
        <v>2</v>
      </c>
      <c r="F234" s="798"/>
      <c r="G234" s="799" t="s">
        <v>387</v>
      </c>
      <c r="H234" s="754">
        <v>205</v>
      </c>
      <c r="I234" s="763">
        <v>0</v>
      </c>
      <c r="J234" s="763">
        <v>0</v>
      </c>
      <c r="K234" s="763">
        <v>0</v>
      </c>
      <c r="L234" s="763">
        <v>0</v>
      </c>
      <c r="M234"/>
      <c r="N234"/>
      <c r="O234"/>
    </row>
    <row r="235" spans="1:15" ht="14.25" customHeight="1">
      <c r="A235" s="788">
        <v>3</v>
      </c>
      <c r="B235" s="797">
        <v>2</v>
      </c>
      <c r="C235" s="797">
        <v>1</v>
      </c>
      <c r="D235" s="797">
        <v>1</v>
      </c>
      <c r="E235" s="797">
        <v>2</v>
      </c>
      <c r="F235" s="798">
        <v>1</v>
      </c>
      <c r="G235" s="799" t="s">
        <v>388</v>
      </c>
      <c r="H235" s="754">
        <v>206</v>
      </c>
      <c r="I235" s="782"/>
      <c r="J235" s="782"/>
      <c r="K235" s="782"/>
      <c r="L235" s="782"/>
      <c r="M235"/>
      <c r="N235"/>
      <c r="O235"/>
    </row>
    <row r="236" spans="1:15" ht="14.25" customHeight="1">
      <c r="A236" s="788">
        <v>3</v>
      </c>
      <c r="B236" s="797">
        <v>2</v>
      </c>
      <c r="C236" s="797">
        <v>1</v>
      </c>
      <c r="D236" s="797">
        <v>1</v>
      </c>
      <c r="E236" s="797">
        <v>2</v>
      </c>
      <c r="F236" s="798">
        <v>2</v>
      </c>
      <c r="G236" s="799" t="s">
        <v>389</v>
      </c>
      <c r="H236" s="754">
        <v>207</v>
      </c>
      <c r="I236" s="782"/>
      <c r="J236" s="782"/>
      <c r="K236" s="782"/>
      <c r="L236" s="782"/>
      <c r="M236"/>
      <c r="N236"/>
      <c r="O236"/>
    </row>
    <row r="237" spans="1:15" ht="14.25" customHeight="1">
      <c r="A237" s="788">
        <v>3</v>
      </c>
      <c r="B237" s="797">
        <v>2</v>
      </c>
      <c r="C237" s="797">
        <v>1</v>
      </c>
      <c r="D237" s="797">
        <v>1</v>
      </c>
      <c r="E237" s="797">
        <v>3</v>
      </c>
      <c r="F237" s="830"/>
      <c r="G237" s="799" t="s">
        <v>390</v>
      </c>
      <c r="H237" s="754">
        <v>208</v>
      </c>
      <c r="I237" s="763">
        <v>0</v>
      </c>
      <c r="J237" s="763">
        <v>0</v>
      </c>
      <c r="K237" s="763">
        <v>0</v>
      </c>
      <c r="L237" s="763">
        <v>0</v>
      </c>
      <c r="M237"/>
      <c r="N237"/>
      <c r="O237"/>
    </row>
    <row r="238" spans="1:15" ht="14.25" customHeight="1">
      <c r="A238" s="788">
        <v>3</v>
      </c>
      <c r="B238" s="797">
        <v>2</v>
      </c>
      <c r="C238" s="797">
        <v>1</v>
      </c>
      <c r="D238" s="797">
        <v>1</v>
      </c>
      <c r="E238" s="797">
        <v>3</v>
      </c>
      <c r="F238" s="798">
        <v>1</v>
      </c>
      <c r="G238" s="799" t="s">
        <v>391</v>
      </c>
      <c r="H238" s="754">
        <v>209</v>
      </c>
      <c r="I238" s="782"/>
      <c r="J238" s="782"/>
      <c r="K238" s="782"/>
      <c r="L238" s="782"/>
      <c r="M238"/>
      <c r="N238"/>
      <c r="O238"/>
    </row>
    <row r="239" spans="1:15" ht="14.25" customHeight="1">
      <c r="A239" s="788">
        <v>3</v>
      </c>
      <c r="B239" s="797">
        <v>2</v>
      </c>
      <c r="C239" s="797">
        <v>1</v>
      </c>
      <c r="D239" s="797">
        <v>1</v>
      </c>
      <c r="E239" s="797">
        <v>3</v>
      </c>
      <c r="F239" s="798">
        <v>2</v>
      </c>
      <c r="G239" s="799" t="s">
        <v>392</v>
      </c>
      <c r="H239" s="754">
        <v>210</v>
      </c>
      <c r="I239" s="782"/>
      <c r="J239" s="782"/>
      <c r="K239" s="782"/>
      <c r="L239" s="782"/>
      <c r="M239"/>
      <c r="N239"/>
      <c r="O239"/>
    </row>
    <row r="240" spans="1:15" ht="27" customHeight="1">
      <c r="A240" s="774">
        <v>3</v>
      </c>
      <c r="B240" s="775">
        <v>2</v>
      </c>
      <c r="C240" s="775">
        <v>1</v>
      </c>
      <c r="D240" s="775">
        <v>2</v>
      </c>
      <c r="E240" s="775"/>
      <c r="F240" s="777"/>
      <c r="G240" s="776" t="s">
        <v>644</v>
      </c>
      <c r="H240" s="754">
        <v>211</v>
      </c>
      <c r="I240" s="763">
        <v>0</v>
      </c>
      <c r="J240" s="763">
        <v>0</v>
      </c>
      <c r="K240" s="763">
        <v>0</v>
      </c>
      <c r="L240" s="763">
        <v>0</v>
      </c>
      <c r="M240"/>
      <c r="N240"/>
      <c r="O240"/>
    </row>
    <row r="241" spans="1:15" ht="14.25" customHeight="1">
      <c r="A241" s="774">
        <v>3</v>
      </c>
      <c r="B241" s="775">
        <v>2</v>
      </c>
      <c r="C241" s="775">
        <v>1</v>
      </c>
      <c r="D241" s="775">
        <v>2</v>
      </c>
      <c r="E241" s="775">
        <v>1</v>
      </c>
      <c r="F241" s="777"/>
      <c r="G241" s="776" t="s">
        <v>644</v>
      </c>
      <c r="H241" s="754">
        <v>212</v>
      </c>
      <c r="I241" s="763">
        <v>0</v>
      </c>
      <c r="J241" s="805">
        <v>0</v>
      </c>
      <c r="K241" s="764">
        <v>0</v>
      </c>
      <c r="L241" s="764">
        <v>0</v>
      </c>
      <c r="M241"/>
      <c r="N241"/>
      <c r="O241"/>
    </row>
    <row r="242" spans="1:15" ht="27" customHeight="1">
      <c r="A242" s="788">
        <v>3</v>
      </c>
      <c r="B242" s="796">
        <v>2</v>
      </c>
      <c r="C242" s="797">
        <v>1</v>
      </c>
      <c r="D242" s="797">
        <v>2</v>
      </c>
      <c r="E242" s="797">
        <v>1</v>
      </c>
      <c r="F242" s="798">
        <v>1</v>
      </c>
      <c r="G242" s="799" t="s">
        <v>396</v>
      </c>
      <c r="H242" s="754">
        <v>213</v>
      </c>
      <c r="I242" s="782"/>
      <c r="J242" s="782"/>
      <c r="K242" s="782"/>
      <c r="L242" s="782"/>
      <c r="M242"/>
      <c r="N242"/>
      <c r="O242"/>
    </row>
    <row r="243" spans="1:15" ht="25.5" customHeight="1">
      <c r="A243" s="774">
        <v>3</v>
      </c>
      <c r="B243" s="775">
        <v>2</v>
      </c>
      <c r="C243" s="775">
        <v>1</v>
      </c>
      <c r="D243" s="775">
        <v>2</v>
      </c>
      <c r="E243" s="775">
        <v>1</v>
      </c>
      <c r="F243" s="777">
        <v>2</v>
      </c>
      <c r="G243" s="776" t="s">
        <v>398</v>
      </c>
      <c r="H243" s="754">
        <v>214</v>
      </c>
      <c r="I243" s="782"/>
      <c r="J243" s="782"/>
      <c r="K243" s="782"/>
      <c r="L243" s="782"/>
      <c r="M243"/>
      <c r="N243"/>
      <c r="O243"/>
    </row>
    <row r="244" spans="1:15" ht="26.25" customHeight="1">
      <c r="A244" s="769">
        <v>3</v>
      </c>
      <c r="B244" s="767">
        <v>2</v>
      </c>
      <c r="C244" s="767">
        <v>1</v>
      </c>
      <c r="D244" s="767">
        <v>3</v>
      </c>
      <c r="E244" s="767"/>
      <c r="F244" s="770"/>
      <c r="G244" s="768" t="s">
        <v>400</v>
      </c>
      <c r="H244" s="754">
        <v>215</v>
      </c>
      <c r="I244" s="785">
        <v>0</v>
      </c>
      <c r="J244" s="806">
        <v>0</v>
      </c>
      <c r="K244" s="786">
        <v>0</v>
      </c>
      <c r="L244" s="786">
        <v>0</v>
      </c>
      <c r="M244"/>
      <c r="N244"/>
      <c r="O244"/>
    </row>
    <row r="245" spans="1:15" ht="29.25" customHeight="1">
      <c r="A245" s="774">
        <v>3</v>
      </c>
      <c r="B245" s="775">
        <v>2</v>
      </c>
      <c r="C245" s="775">
        <v>1</v>
      </c>
      <c r="D245" s="775">
        <v>3</v>
      </c>
      <c r="E245" s="775">
        <v>1</v>
      </c>
      <c r="F245" s="777"/>
      <c r="G245" s="768" t="s">
        <v>400</v>
      </c>
      <c r="H245" s="754">
        <v>216</v>
      </c>
      <c r="I245" s="763">
        <v>0</v>
      </c>
      <c r="J245" s="763">
        <v>0</v>
      </c>
      <c r="K245" s="763">
        <v>0</v>
      </c>
      <c r="L245" s="763">
        <v>0</v>
      </c>
      <c r="M245"/>
      <c r="N245"/>
      <c r="O245"/>
    </row>
    <row r="246" spans="1:15" ht="30" customHeight="1">
      <c r="A246" s="774">
        <v>3</v>
      </c>
      <c r="B246" s="775">
        <v>2</v>
      </c>
      <c r="C246" s="775">
        <v>1</v>
      </c>
      <c r="D246" s="775">
        <v>3</v>
      </c>
      <c r="E246" s="775">
        <v>1</v>
      </c>
      <c r="F246" s="777">
        <v>1</v>
      </c>
      <c r="G246" s="776" t="s">
        <v>403</v>
      </c>
      <c r="H246" s="754">
        <v>217</v>
      </c>
      <c r="I246" s="782"/>
      <c r="J246" s="782"/>
      <c r="K246" s="782"/>
      <c r="L246" s="782"/>
      <c r="M246"/>
      <c r="N246"/>
      <c r="O246"/>
    </row>
    <row r="247" spans="1:15" ht="27.75" customHeight="1">
      <c r="A247" s="774">
        <v>3</v>
      </c>
      <c r="B247" s="775">
        <v>2</v>
      </c>
      <c r="C247" s="775">
        <v>1</v>
      </c>
      <c r="D247" s="775">
        <v>3</v>
      </c>
      <c r="E247" s="775">
        <v>1</v>
      </c>
      <c r="F247" s="777">
        <v>2</v>
      </c>
      <c r="G247" s="776" t="s">
        <v>405</v>
      </c>
      <c r="H247" s="754">
        <v>218</v>
      </c>
      <c r="I247" s="825"/>
      <c r="J247" s="822"/>
      <c r="K247" s="825"/>
      <c r="L247" s="825"/>
      <c r="M247"/>
      <c r="N247"/>
      <c r="O247"/>
    </row>
    <row r="248" spans="1:15" ht="12" customHeight="1">
      <c r="A248" s="774">
        <v>3</v>
      </c>
      <c r="B248" s="775">
        <v>2</v>
      </c>
      <c r="C248" s="775">
        <v>1</v>
      </c>
      <c r="D248" s="775">
        <v>4</v>
      </c>
      <c r="E248" s="775"/>
      <c r="F248" s="777"/>
      <c r="G248" s="776" t="s">
        <v>407</v>
      </c>
      <c r="H248" s="754">
        <v>219</v>
      </c>
      <c r="I248" s="763">
        <v>0</v>
      </c>
      <c r="J248" s="764">
        <v>0</v>
      </c>
      <c r="K248" s="763">
        <v>0</v>
      </c>
      <c r="L248" s="764">
        <v>0</v>
      </c>
      <c r="M248"/>
      <c r="N248"/>
      <c r="O248"/>
    </row>
    <row r="249" spans="1:15" ht="14.25" customHeight="1">
      <c r="A249" s="769">
        <v>3</v>
      </c>
      <c r="B249" s="767">
        <v>2</v>
      </c>
      <c r="C249" s="767">
        <v>1</v>
      </c>
      <c r="D249" s="767">
        <v>4</v>
      </c>
      <c r="E249" s="767">
        <v>1</v>
      </c>
      <c r="F249" s="770"/>
      <c r="G249" s="768" t="s">
        <v>407</v>
      </c>
      <c r="H249" s="754">
        <v>220</v>
      </c>
      <c r="I249" s="785">
        <v>0</v>
      </c>
      <c r="J249" s="806">
        <v>0</v>
      </c>
      <c r="K249" s="786">
        <v>0</v>
      </c>
      <c r="L249" s="786">
        <v>0</v>
      </c>
      <c r="M249"/>
      <c r="N249"/>
      <c r="O249"/>
    </row>
    <row r="250" spans="1:15" ht="25.5" customHeight="1">
      <c r="A250" s="774">
        <v>3</v>
      </c>
      <c r="B250" s="775">
        <v>2</v>
      </c>
      <c r="C250" s="775">
        <v>1</v>
      </c>
      <c r="D250" s="775">
        <v>4</v>
      </c>
      <c r="E250" s="775">
        <v>1</v>
      </c>
      <c r="F250" s="777">
        <v>1</v>
      </c>
      <c r="G250" s="776" t="s">
        <v>410</v>
      </c>
      <c r="H250" s="754">
        <v>221</v>
      </c>
      <c r="I250" s="782"/>
      <c r="J250" s="782"/>
      <c r="K250" s="782"/>
      <c r="L250" s="782"/>
      <c r="M250"/>
      <c r="N250"/>
      <c r="O250"/>
    </row>
    <row r="251" spans="1:15" ht="18.75" customHeight="1">
      <c r="A251" s="774">
        <v>3</v>
      </c>
      <c r="B251" s="775">
        <v>2</v>
      </c>
      <c r="C251" s="775">
        <v>1</v>
      </c>
      <c r="D251" s="775">
        <v>4</v>
      </c>
      <c r="E251" s="775">
        <v>1</v>
      </c>
      <c r="F251" s="777">
        <v>2</v>
      </c>
      <c r="G251" s="776" t="s">
        <v>412</v>
      </c>
      <c r="H251" s="754">
        <v>222</v>
      </c>
      <c r="I251" s="782"/>
      <c r="J251" s="782"/>
      <c r="K251" s="782"/>
      <c r="L251" s="782"/>
      <c r="M251"/>
      <c r="N251"/>
      <c r="O251"/>
    </row>
    <row r="252" spans="1:15" ht="12.75" customHeight="1">
      <c r="A252" s="774">
        <v>3</v>
      </c>
      <c r="B252" s="775">
        <v>2</v>
      </c>
      <c r="C252" s="775">
        <v>1</v>
      </c>
      <c r="D252" s="775">
        <v>5</v>
      </c>
      <c r="E252" s="775"/>
      <c r="F252" s="777"/>
      <c r="G252" s="776" t="s">
        <v>645</v>
      </c>
      <c r="H252" s="754">
        <v>223</v>
      </c>
      <c r="I252" s="763">
        <v>0</v>
      </c>
      <c r="J252" s="805">
        <v>0</v>
      </c>
      <c r="K252" s="764">
        <v>0</v>
      </c>
      <c r="L252" s="764">
        <v>0</v>
      </c>
      <c r="M252"/>
      <c r="N252"/>
      <c r="O252"/>
    </row>
    <row r="253" spans="1:15" ht="16.5" customHeight="1">
      <c r="A253" s="774">
        <v>3</v>
      </c>
      <c r="B253" s="775">
        <v>2</v>
      </c>
      <c r="C253" s="775">
        <v>1</v>
      </c>
      <c r="D253" s="775">
        <v>5</v>
      </c>
      <c r="E253" s="775">
        <v>1</v>
      </c>
      <c r="F253" s="777"/>
      <c r="G253" s="776" t="s">
        <v>645</v>
      </c>
      <c r="H253" s="754">
        <v>224</v>
      </c>
      <c r="I253" s="764">
        <v>0</v>
      </c>
      <c r="J253" s="805">
        <v>0</v>
      </c>
      <c r="K253" s="764">
        <v>0</v>
      </c>
      <c r="L253" s="764">
        <v>0</v>
      </c>
      <c r="M253"/>
      <c r="N253"/>
      <c r="O253"/>
    </row>
    <row r="254" spans="1:15" ht="12.75" customHeight="1">
      <c r="A254" s="796">
        <v>3</v>
      </c>
      <c r="B254" s="797">
        <v>2</v>
      </c>
      <c r="C254" s="797">
        <v>1</v>
      </c>
      <c r="D254" s="797">
        <v>5</v>
      </c>
      <c r="E254" s="797">
        <v>1</v>
      </c>
      <c r="F254" s="798">
        <v>1</v>
      </c>
      <c r="G254" s="776" t="s">
        <v>645</v>
      </c>
      <c r="H254" s="754">
        <v>225</v>
      </c>
      <c r="I254" s="825"/>
      <c r="J254" s="825"/>
      <c r="K254" s="825"/>
      <c r="L254" s="825"/>
      <c r="M254"/>
      <c r="N254"/>
      <c r="O254"/>
    </row>
    <row r="255" spans="1:15" ht="12.75" customHeight="1">
      <c r="A255" s="774">
        <v>3</v>
      </c>
      <c r="B255" s="775">
        <v>2</v>
      </c>
      <c r="C255" s="775">
        <v>1</v>
      </c>
      <c r="D255" s="775">
        <v>6</v>
      </c>
      <c r="E255" s="775"/>
      <c r="F255" s="777"/>
      <c r="G255" s="776" t="s">
        <v>163</v>
      </c>
      <c r="H255" s="754">
        <v>226</v>
      </c>
      <c r="I255" s="763">
        <v>0</v>
      </c>
      <c r="J255" s="805">
        <v>0</v>
      </c>
      <c r="K255" s="764">
        <v>0</v>
      </c>
      <c r="L255" s="764">
        <v>0</v>
      </c>
      <c r="M255"/>
      <c r="N255"/>
      <c r="O255"/>
    </row>
    <row r="256" spans="1:15" ht="12.75" customHeight="1">
      <c r="A256" s="774">
        <v>3</v>
      </c>
      <c r="B256" s="774">
        <v>2</v>
      </c>
      <c r="C256" s="775">
        <v>1</v>
      </c>
      <c r="D256" s="775">
        <v>6</v>
      </c>
      <c r="E256" s="775">
        <v>1</v>
      </c>
      <c r="F256" s="777"/>
      <c r="G256" s="776" t="s">
        <v>163</v>
      </c>
      <c r="H256" s="754">
        <v>227</v>
      </c>
      <c r="I256" s="763">
        <v>0</v>
      </c>
      <c r="J256" s="805">
        <v>0</v>
      </c>
      <c r="K256" s="764">
        <v>0</v>
      </c>
      <c r="L256" s="764">
        <v>0</v>
      </c>
      <c r="M256"/>
      <c r="N256"/>
      <c r="O256"/>
    </row>
    <row r="257" spans="1:15" ht="15.75" customHeight="1">
      <c r="A257" s="769">
        <v>3</v>
      </c>
      <c r="B257" s="769">
        <v>2</v>
      </c>
      <c r="C257" s="775">
        <v>1</v>
      </c>
      <c r="D257" s="775">
        <v>6</v>
      </c>
      <c r="E257" s="775">
        <v>1</v>
      </c>
      <c r="F257" s="777">
        <v>1</v>
      </c>
      <c r="G257" s="776" t="s">
        <v>163</v>
      </c>
      <c r="H257" s="754">
        <v>228</v>
      </c>
      <c r="I257" s="825"/>
      <c r="J257" s="825"/>
      <c r="K257" s="825"/>
      <c r="L257" s="825"/>
      <c r="M257"/>
      <c r="N257"/>
      <c r="O257"/>
    </row>
    <row r="258" spans="1:15" ht="13.5" customHeight="1">
      <c r="A258" s="774">
        <v>3</v>
      </c>
      <c r="B258" s="774">
        <v>2</v>
      </c>
      <c r="C258" s="775">
        <v>1</v>
      </c>
      <c r="D258" s="775">
        <v>7</v>
      </c>
      <c r="E258" s="775"/>
      <c r="F258" s="777"/>
      <c r="G258" s="776" t="s">
        <v>421</v>
      </c>
      <c r="H258" s="754">
        <v>229</v>
      </c>
      <c r="I258" s="763">
        <v>0</v>
      </c>
      <c r="J258" s="805">
        <v>0</v>
      </c>
      <c r="K258" s="764">
        <v>0</v>
      </c>
      <c r="L258" s="764">
        <v>0</v>
      </c>
      <c r="M258"/>
      <c r="N258"/>
      <c r="O258"/>
    </row>
    <row r="259" spans="1:15" ht="12.75" customHeight="1">
      <c r="A259" s="774">
        <v>3</v>
      </c>
      <c r="B259" s="775">
        <v>2</v>
      </c>
      <c r="C259" s="775">
        <v>1</v>
      </c>
      <c r="D259" s="775">
        <v>7</v>
      </c>
      <c r="E259" s="775">
        <v>1</v>
      </c>
      <c r="F259" s="777"/>
      <c r="G259" s="776" t="s">
        <v>421</v>
      </c>
      <c r="H259" s="754">
        <v>230</v>
      </c>
      <c r="I259" s="763">
        <v>0</v>
      </c>
      <c r="J259" s="763">
        <v>0</v>
      </c>
      <c r="K259" s="763">
        <v>0</v>
      </c>
      <c r="L259" s="763">
        <v>0</v>
      </c>
      <c r="M259"/>
      <c r="N259"/>
      <c r="O259"/>
    </row>
    <row r="260" spans="1:15" ht="27" customHeight="1">
      <c r="A260" s="774">
        <v>3</v>
      </c>
      <c r="B260" s="775">
        <v>2</v>
      </c>
      <c r="C260" s="775">
        <v>1</v>
      </c>
      <c r="D260" s="775">
        <v>7</v>
      </c>
      <c r="E260" s="775">
        <v>1</v>
      </c>
      <c r="F260" s="777">
        <v>1</v>
      </c>
      <c r="G260" s="776" t="s">
        <v>646</v>
      </c>
      <c r="H260" s="754">
        <v>231</v>
      </c>
      <c r="I260" s="781"/>
      <c r="J260" s="782"/>
      <c r="K260" s="782"/>
      <c r="L260" s="782"/>
      <c r="M260"/>
      <c r="N260"/>
      <c r="O260"/>
    </row>
    <row r="261" spans="1:15" ht="24.75" customHeight="1">
      <c r="A261" s="774">
        <v>3</v>
      </c>
      <c r="B261" s="775">
        <v>2</v>
      </c>
      <c r="C261" s="775">
        <v>1</v>
      </c>
      <c r="D261" s="775">
        <v>7</v>
      </c>
      <c r="E261" s="775">
        <v>1</v>
      </c>
      <c r="F261" s="777">
        <v>2</v>
      </c>
      <c r="G261" s="776" t="s">
        <v>647</v>
      </c>
      <c r="H261" s="754">
        <v>232</v>
      </c>
      <c r="I261" s="782"/>
      <c r="J261" s="782"/>
      <c r="K261" s="782"/>
      <c r="L261" s="782"/>
      <c r="M261"/>
      <c r="N261"/>
      <c r="O261"/>
    </row>
    <row r="262" spans="1:15" ht="38.25" customHeight="1">
      <c r="A262" s="774">
        <v>3</v>
      </c>
      <c r="B262" s="775">
        <v>2</v>
      </c>
      <c r="C262" s="775">
        <v>2</v>
      </c>
      <c r="D262" s="831"/>
      <c r="E262" s="831"/>
      <c r="F262" s="832"/>
      <c r="G262" s="776" t="s">
        <v>648</v>
      </c>
      <c r="H262" s="754">
        <v>233</v>
      </c>
      <c r="I262" s="763">
        <v>0</v>
      </c>
      <c r="J262" s="805">
        <v>0</v>
      </c>
      <c r="K262" s="764">
        <v>0</v>
      </c>
      <c r="L262" s="764">
        <v>0</v>
      </c>
      <c r="M262"/>
      <c r="N262"/>
      <c r="O262"/>
    </row>
    <row r="263" spans="1:15" ht="12.75" customHeight="1">
      <c r="A263" s="774">
        <v>3</v>
      </c>
      <c r="B263" s="775">
        <v>2</v>
      </c>
      <c r="C263" s="775">
        <v>2</v>
      </c>
      <c r="D263" s="775">
        <v>1</v>
      </c>
      <c r="E263" s="775"/>
      <c r="F263" s="777"/>
      <c r="G263" s="776" t="s">
        <v>649</v>
      </c>
      <c r="H263" s="754">
        <v>234</v>
      </c>
      <c r="I263" s="763">
        <v>0</v>
      </c>
      <c r="J263" s="763">
        <v>0</v>
      </c>
      <c r="K263" s="763">
        <v>0</v>
      </c>
      <c r="L263" s="763">
        <v>0</v>
      </c>
      <c r="M263"/>
      <c r="N263"/>
      <c r="O263"/>
    </row>
    <row r="264" spans="1:15" ht="12.75" customHeight="1">
      <c r="A264" s="779">
        <v>3</v>
      </c>
      <c r="B264" s="774">
        <v>2</v>
      </c>
      <c r="C264" s="775">
        <v>2</v>
      </c>
      <c r="D264" s="775">
        <v>1</v>
      </c>
      <c r="E264" s="775">
        <v>1</v>
      </c>
      <c r="F264" s="777"/>
      <c r="G264" s="776" t="s">
        <v>151</v>
      </c>
      <c r="H264" s="754">
        <v>235</v>
      </c>
      <c r="I264" s="763">
        <v>0</v>
      </c>
      <c r="J264" s="763">
        <v>0</v>
      </c>
      <c r="K264" s="763">
        <v>0</v>
      </c>
      <c r="L264" s="763">
        <v>0</v>
      </c>
      <c r="M264"/>
      <c r="N264"/>
      <c r="O264"/>
    </row>
    <row r="265" spans="1:15" ht="12.75" customHeight="1">
      <c r="A265" s="779">
        <v>3</v>
      </c>
      <c r="B265" s="774">
        <v>2</v>
      </c>
      <c r="C265" s="775">
        <v>2</v>
      </c>
      <c r="D265" s="775">
        <v>1</v>
      </c>
      <c r="E265" s="775">
        <v>1</v>
      </c>
      <c r="F265" s="777">
        <v>1</v>
      </c>
      <c r="G265" s="776" t="s">
        <v>151</v>
      </c>
      <c r="H265" s="754">
        <v>236</v>
      </c>
      <c r="I265" s="782"/>
      <c r="J265" s="782"/>
      <c r="K265" s="782"/>
      <c r="L265" s="782"/>
      <c r="M265"/>
      <c r="N265"/>
      <c r="O265"/>
    </row>
    <row r="266" spans="1:15" ht="15" customHeight="1">
      <c r="A266" s="779">
        <v>3</v>
      </c>
      <c r="B266" s="774">
        <v>2</v>
      </c>
      <c r="C266" s="775">
        <v>2</v>
      </c>
      <c r="D266" s="775">
        <v>1</v>
      </c>
      <c r="E266" s="775">
        <v>2</v>
      </c>
      <c r="F266" s="777"/>
      <c r="G266" s="776" t="s">
        <v>433</v>
      </c>
      <c r="H266" s="754">
        <v>237</v>
      </c>
      <c r="I266" s="763">
        <v>0</v>
      </c>
      <c r="J266" s="763">
        <v>0</v>
      </c>
      <c r="K266" s="763">
        <v>0</v>
      </c>
      <c r="L266" s="763">
        <v>0</v>
      </c>
      <c r="M266"/>
      <c r="N266"/>
      <c r="O266"/>
    </row>
    <row r="267" spans="1:15" ht="15" customHeight="1">
      <c r="A267" s="779">
        <v>3</v>
      </c>
      <c r="B267" s="774">
        <v>2</v>
      </c>
      <c r="C267" s="775">
        <v>2</v>
      </c>
      <c r="D267" s="775">
        <v>1</v>
      </c>
      <c r="E267" s="775">
        <v>2</v>
      </c>
      <c r="F267" s="777">
        <v>1</v>
      </c>
      <c r="G267" s="776" t="s">
        <v>388</v>
      </c>
      <c r="H267" s="754">
        <v>238</v>
      </c>
      <c r="I267" s="782"/>
      <c r="J267" s="781"/>
      <c r="K267" s="782"/>
      <c r="L267" s="782"/>
      <c r="M267"/>
      <c r="N267"/>
      <c r="O267"/>
    </row>
    <row r="268" spans="1:15" ht="15" customHeight="1">
      <c r="A268" s="779">
        <v>3</v>
      </c>
      <c r="B268" s="774">
        <v>2</v>
      </c>
      <c r="C268" s="775">
        <v>2</v>
      </c>
      <c r="D268" s="775">
        <v>1</v>
      </c>
      <c r="E268" s="775">
        <v>2</v>
      </c>
      <c r="F268" s="777">
        <v>2</v>
      </c>
      <c r="G268" s="776" t="s">
        <v>389</v>
      </c>
      <c r="H268" s="754">
        <v>239</v>
      </c>
      <c r="I268" s="782"/>
      <c r="J268" s="781"/>
      <c r="K268" s="782"/>
      <c r="L268" s="782"/>
      <c r="M268"/>
      <c r="N268"/>
      <c r="O268"/>
    </row>
    <row r="269" spans="1:15" ht="15" customHeight="1">
      <c r="A269" s="779">
        <v>3</v>
      </c>
      <c r="B269" s="774">
        <v>2</v>
      </c>
      <c r="C269" s="775">
        <v>2</v>
      </c>
      <c r="D269" s="775">
        <v>1</v>
      </c>
      <c r="E269" s="775">
        <v>3</v>
      </c>
      <c r="F269" s="777"/>
      <c r="G269" s="776" t="s">
        <v>390</v>
      </c>
      <c r="H269" s="754">
        <v>240</v>
      </c>
      <c r="I269" s="763">
        <v>0</v>
      </c>
      <c r="J269" s="763">
        <v>0</v>
      </c>
      <c r="K269" s="763">
        <v>0</v>
      </c>
      <c r="L269" s="763">
        <v>0</v>
      </c>
      <c r="M269"/>
      <c r="N269"/>
      <c r="O269"/>
    </row>
    <row r="270" spans="1:15" ht="15" customHeight="1">
      <c r="A270" s="779">
        <v>3</v>
      </c>
      <c r="B270" s="774">
        <v>2</v>
      </c>
      <c r="C270" s="775">
        <v>2</v>
      </c>
      <c r="D270" s="775">
        <v>1</v>
      </c>
      <c r="E270" s="775">
        <v>3</v>
      </c>
      <c r="F270" s="777">
        <v>1</v>
      </c>
      <c r="G270" s="776" t="s">
        <v>391</v>
      </c>
      <c r="H270" s="754">
        <v>241</v>
      </c>
      <c r="I270" s="782"/>
      <c r="J270" s="781"/>
      <c r="K270" s="782"/>
      <c r="L270" s="782"/>
      <c r="M270"/>
      <c r="N270"/>
      <c r="O270"/>
    </row>
    <row r="271" spans="1:15" ht="15" customHeight="1">
      <c r="A271" s="779">
        <v>3</v>
      </c>
      <c r="B271" s="774">
        <v>2</v>
      </c>
      <c r="C271" s="775">
        <v>2</v>
      </c>
      <c r="D271" s="775">
        <v>1</v>
      </c>
      <c r="E271" s="775">
        <v>3</v>
      </c>
      <c r="F271" s="777">
        <v>2</v>
      </c>
      <c r="G271" s="776" t="s">
        <v>434</v>
      </c>
      <c r="H271" s="754">
        <v>242</v>
      </c>
      <c r="I271" s="782"/>
      <c r="J271" s="781"/>
      <c r="K271" s="782"/>
      <c r="L271" s="782"/>
      <c r="M271"/>
      <c r="N271"/>
      <c r="O271"/>
    </row>
    <row r="272" spans="1:15" ht="12.75" customHeight="1">
      <c r="A272" s="779">
        <v>3</v>
      </c>
      <c r="B272" s="774">
        <v>2</v>
      </c>
      <c r="C272" s="775">
        <v>2</v>
      </c>
      <c r="D272" s="775">
        <v>2</v>
      </c>
      <c r="E272" s="775"/>
      <c r="F272" s="777"/>
      <c r="G272" s="776" t="s">
        <v>650</v>
      </c>
      <c r="H272" s="754">
        <v>243</v>
      </c>
      <c r="I272" s="763">
        <v>0</v>
      </c>
      <c r="J272" s="764">
        <v>0</v>
      </c>
      <c r="K272" s="763">
        <v>0</v>
      </c>
      <c r="L272" s="764">
        <v>0</v>
      </c>
      <c r="M272"/>
      <c r="N272"/>
      <c r="O272"/>
    </row>
    <row r="273" spans="1:15" ht="20.25" customHeight="1">
      <c r="A273" s="774">
        <v>3</v>
      </c>
      <c r="B273" s="775">
        <v>2</v>
      </c>
      <c r="C273" s="767">
        <v>2</v>
      </c>
      <c r="D273" s="767">
        <v>2</v>
      </c>
      <c r="E273" s="767">
        <v>1</v>
      </c>
      <c r="F273" s="770"/>
      <c r="G273" s="776" t="s">
        <v>650</v>
      </c>
      <c r="H273" s="754">
        <v>244</v>
      </c>
      <c r="I273" s="785">
        <v>0</v>
      </c>
      <c r="J273" s="806">
        <v>0</v>
      </c>
      <c r="K273" s="786">
        <v>0</v>
      </c>
      <c r="L273" s="786">
        <v>0</v>
      </c>
      <c r="M273"/>
      <c r="N273"/>
      <c r="O273"/>
    </row>
    <row r="274" spans="1:15" ht="25.5" customHeight="1">
      <c r="A274" s="774">
        <v>3</v>
      </c>
      <c r="B274" s="775">
        <v>2</v>
      </c>
      <c r="C274" s="775">
        <v>2</v>
      </c>
      <c r="D274" s="775">
        <v>2</v>
      </c>
      <c r="E274" s="775">
        <v>1</v>
      </c>
      <c r="F274" s="777">
        <v>1</v>
      </c>
      <c r="G274" s="776" t="s">
        <v>438</v>
      </c>
      <c r="H274" s="754">
        <v>245</v>
      </c>
      <c r="I274" s="782"/>
      <c r="J274" s="782"/>
      <c r="K274" s="782"/>
      <c r="L274" s="782"/>
      <c r="M274"/>
      <c r="N274"/>
      <c r="O274"/>
    </row>
    <row r="275" spans="1:15" ht="25.5" customHeight="1">
      <c r="A275" s="774">
        <v>3</v>
      </c>
      <c r="B275" s="775">
        <v>2</v>
      </c>
      <c r="C275" s="775">
        <v>2</v>
      </c>
      <c r="D275" s="775">
        <v>2</v>
      </c>
      <c r="E275" s="775">
        <v>1</v>
      </c>
      <c r="F275" s="777">
        <v>2</v>
      </c>
      <c r="G275" s="779" t="s">
        <v>440</v>
      </c>
      <c r="H275" s="754">
        <v>246</v>
      </c>
      <c r="I275" s="782"/>
      <c r="J275" s="782"/>
      <c r="K275" s="782"/>
      <c r="L275" s="782"/>
      <c r="M275"/>
      <c r="N275"/>
      <c r="O275"/>
    </row>
    <row r="276" spans="1:15" ht="25.5" customHeight="1">
      <c r="A276" s="774">
        <v>3</v>
      </c>
      <c r="B276" s="775">
        <v>2</v>
      </c>
      <c r="C276" s="775">
        <v>2</v>
      </c>
      <c r="D276" s="775">
        <v>3</v>
      </c>
      <c r="E276" s="775"/>
      <c r="F276" s="777"/>
      <c r="G276" s="776" t="s">
        <v>442</v>
      </c>
      <c r="H276" s="754">
        <v>247</v>
      </c>
      <c r="I276" s="763">
        <v>0</v>
      </c>
      <c r="J276" s="805">
        <v>0</v>
      </c>
      <c r="K276" s="764">
        <v>0</v>
      </c>
      <c r="L276" s="764">
        <v>0</v>
      </c>
      <c r="M276"/>
      <c r="N276"/>
      <c r="O276"/>
    </row>
    <row r="277" spans="1:15" ht="30" customHeight="1">
      <c r="A277" s="769">
        <v>3</v>
      </c>
      <c r="B277" s="775">
        <v>2</v>
      </c>
      <c r="C277" s="775">
        <v>2</v>
      </c>
      <c r="D277" s="775">
        <v>3</v>
      </c>
      <c r="E277" s="775">
        <v>1</v>
      </c>
      <c r="F277" s="777"/>
      <c r="G277" s="776" t="s">
        <v>442</v>
      </c>
      <c r="H277" s="754">
        <v>248</v>
      </c>
      <c r="I277" s="763">
        <v>0</v>
      </c>
      <c r="J277" s="763">
        <v>0</v>
      </c>
      <c r="K277" s="763">
        <v>0</v>
      </c>
      <c r="L277" s="763">
        <v>0</v>
      </c>
      <c r="M277"/>
      <c r="N277"/>
      <c r="O277"/>
    </row>
    <row r="278" spans="1:15" ht="31.5" customHeight="1">
      <c r="A278" s="769">
        <v>3</v>
      </c>
      <c r="B278" s="775">
        <v>2</v>
      </c>
      <c r="C278" s="775">
        <v>2</v>
      </c>
      <c r="D278" s="775">
        <v>3</v>
      </c>
      <c r="E278" s="775">
        <v>1</v>
      </c>
      <c r="F278" s="777">
        <v>1</v>
      </c>
      <c r="G278" s="776" t="s">
        <v>445</v>
      </c>
      <c r="H278" s="754">
        <v>249</v>
      </c>
      <c r="I278" s="782"/>
      <c r="J278" s="782"/>
      <c r="K278" s="782"/>
      <c r="L278" s="782"/>
      <c r="M278"/>
      <c r="N278"/>
      <c r="O278"/>
    </row>
    <row r="279" spans="1:15" ht="25.5" customHeight="1">
      <c r="A279" s="769">
        <v>3</v>
      </c>
      <c r="B279" s="775">
        <v>2</v>
      </c>
      <c r="C279" s="775">
        <v>2</v>
      </c>
      <c r="D279" s="775">
        <v>3</v>
      </c>
      <c r="E279" s="775">
        <v>1</v>
      </c>
      <c r="F279" s="777">
        <v>2</v>
      </c>
      <c r="G279" s="776" t="s">
        <v>447</v>
      </c>
      <c r="H279" s="754">
        <v>250</v>
      </c>
      <c r="I279" s="782"/>
      <c r="J279" s="782"/>
      <c r="K279" s="782"/>
      <c r="L279" s="782"/>
      <c r="M279"/>
      <c r="N279"/>
      <c r="O279"/>
    </row>
    <row r="280" spans="1:15" ht="22.5" customHeight="1">
      <c r="A280" s="774">
        <v>3</v>
      </c>
      <c r="B280" s="775">
        <v>2</v>
      </c>
      <c r="C280" s="775">
        <v>2</v>
      </c>
      <c r="D280" s="775">
        <v>4</v>
      </c>
      <c r="E280" s="775"/>
      <c r="F280" s="777"/>
      <c r="G280" s="776" t="s">
        <v>449</v>
      </c>
      <c r="H280" s="754">
        <v>251</v>
      </c>
      <c r="I280" s="763">
        <v>0</v>
      </c>
      <c r="J280" s="805">
        <v>0</v>
      </c>
      <c r="K280" s="764">
        <v>0</v>
      </c>
      <c r="L280" s="764">
        <v>0</v>
      </c>
      <c r="M280"/>
      <c r="N280"/>
      <c r="O280"/>
    </row>
    <row r="281" spans="1:15" ht="12.75" customHeight="1">
      <c r="A281" s="774">
        <v>3</v>
      </c>
      <c r="B281" s="775">
        <v>2</v>
      </c>
      <c r="C281" s="775">
        <v>2</v>
      </c>
      <c r="D281" s="775">
        <v>4</v>
      </c>
      <c r="E281" s="775">
        <v>1</v>
      </c>
      <c r="F281" s="777"/>
      <c r="G281" s="776" t="s">
        <v>449</v>
      </c>
      <c r="H281" s="754">
        <v>252</v>
      </c>
      <c r="I281" s="763">
        <v>0</v>
      </c>
      <c r="J281" s="805">
        <v>0</v>
      </c>
      <c r="K281" s="764">
        <v>0</v>
      </c>
      <c r="L281" s="764">
        <v>0</v>
      </c>
      <c r="M281"/>
      <c r="N281"/>
      <c r="O281"/>
    </row>
    <row r="282" spans="1:15" ht="30.75" customHeight="1">
      <c r="A282" s="774">
        <v>3</v>
      </c>
      <c r="B282" s="775">
        <v>2</v>
      </c>
      <c r="C282" s="775">
        <v>2</v>
      </c>
      <c r="D282" s="775">
        <v>4</v>
      </c>
      <c r="E282" s="775">
        <v>1</v>
      </c>
      <c r="F282" s="777">
        <v>1</v>
      </c>
      <c r="G282" s="776" t="s">
        <v>452</v>
      </c>
      <c r="H282" s="754">
        <v>253</v>
      </c>
      <c r="I282" s="782"/>
      <c r="J282" s="782"/>
      <c r="K282" s="782"/>
      <c r="L282" s="782"/>
      <c r="M282"/>
      <c r="N282"/>
      <c r="O282"/>
    </row>
    <row r="283" spans="1:15" ht="27.75" customHeight="1">
      <c r="A283" s="769">
        <v>3</v>
      </c>
      <c r="B283" s="767">
        <v>2</v>
      </c>
      <c r="C283" s="767">
        <v>2</v>
      </c>
      <c r="D283" s="767">
        <v>4</v>
      </c>
      <c r="E283" s="767">
        <v>1</v>
      </c>
      <c r="F283" s="770">
        <v>2</v>
      </c>
      <c r="G283" s="779" t="s">
        <v>454</v>
      </c>
      <c r="H283" s="754">
        <v>254</v>
      </c>
      <c r="I283" s="782"/>
      <c r="J283" s="782"/>
      <c r="K283" s="782"/>
      <c r="L283" s="782"/>
      <c r="M283"/>
      <c r="N283"/>
      <c r="O283"/>
    </row>
    <row r="284" spans="1:15" ht="14.25" customHeight="1">
      <c r="A284" s="774">
        <v>3</v>
      </c>
      <c r="B284" s="775">
        <v>2</v>
      </c>
      <c r="C284" s="775">
        <v>2</v>
      </c>
      <c r="D284" s="775">
        <v>5</v>
      </c>
      <c r="E284" s="775"/>
      <c r="F284" s="777"/>
      <c r="G284" s="776" t="s">
        <v>651</v>
      </c>
      <c r="H284" s="754">
        <v>255</v>
      </c>
      <c r="I284" s="763">
        <v>0</v>
      </c>
      <c r="J284" s="805">
        <v>0</v>
      </c>
      <c r="K284" s="764">
        <v>0</v>
      </c>
      <c r="L284" s="764">
        <v>0</v>
      </c>
      <c r="M284"/>
      <c r="N284"/>
      <c r="O284"/>
    </row>
    <row r="285" spans="1:15" ht="15.75" customHeight="1">
      <c r="A285" s="774">
        <v>3</v>
      </c>
      <c r="B285" s="775">
        <v>2</v>
      </c>
      <c r="C285" s="775">
        <v>2</v>
      </c>
      <c r="D285" s="775">
        <v>5</v>
      </c>
      <c r="E285" s="775">
        <v>1</v>
      </c>
      <c r="F285" s="777"/>
      <c r="G285" s="776" t="s">
        <v>651</v>
      </c>
      <c r="H285" s="754">
        <v>256</v>
      </c>
      <c r="I285" s="763">
        <v>0</v>
      </c>
      <c r="J285" s="805">
        <v>0</v>
      </c>
      <c r="K285" s="764">
        <v>0</v>
      </c>
      <c r="L285" s="764">
        <v>0</v>
      </c>
      <c r="M285"/>
      <c r="N285"/>
      <c r="O285"/>
    </row>
    <row r="286" spans="1:15" ht="15.75" customHeight="1">
      <c r="A286" s="774">
        <v>3</v>
      </c>
      <c r="B286" s="775">
        <v>2</v>
      </c>
      <c r="C286" s="775">
        <v>2</v>
      </c>
      <c r="D286" s="775">
        <v>5</v>
      </c>
      <c r="E286" s="775">
        <v>1</v>
      </c>
      <c r="F286" s="777">
        <v>1</v>
      </c>
      <c r="G286" s="776" t="s">
        <v>651</v>
      </c>
      <c r="H286" s="754">
        <v>257</v>
      </c>
      <c r="I286" s="782"/>
      <c r="J286" s="782"/>
      <c r="K286" s="782"/>
      <c r="L286" s="782"/>
      <c r="M286"/>
      <c r="N286"/>
      <c r="O286"/>
    </row>
    <row r="287" spans="1:15" ht="14.25" customHeight="1">
      <c r="A287" s="774">
        <v>3</v>
      </c>
      <c r="B287" s="775">
        <v>2</v>
      </c>
      <c r="C287" s="775">
        <v>2</v>
      </c>
      <c r="D287" s="775">
        <v>6</v>
      </c>
      <c r="E287" s="775"/>
      <c r="F287" s="777"/>
      <c r="G287" s="776" t="s">
        <v>163</v>
      </c>
      <c r="H287" s="754">
        <v>258</v>
      </c>
      <c r="I287" s="763">
        <v>0</v>
      </c>
      <c r="J287" s="833">
        <v>0</v>
      </c>
      <c r="K287" s="764">
        <v>0</v>
      </c>
      <c r="L287" s="764">
        <v>0</v>
      </c>
      <c r="M287"/>
      <c r="N287"/>
      <c r="O287"/>
    </row>
    <row r="288" spans="1:15" ht="15" customHeight="1">
      <c r="A288" s="774">
        <v>3</v>
      </c>
      <c r="B288" s="775">
        <v>2</v>
      </c>
      <c r="C288" s="775">
        <v>2</v>
      </c>
      <c r="D288" s="775">
        <v>6</v>
      </c>
      <c r="E288" s="775">
        <v>1</v>
      </c>
      <c r="F288" s="777"/>
      <c r="G288" s="776" t="s">
        <v>163</v>
      </c>
      <c r="H288" s="754">
        <v>259</v>
      </c>
      <c r="I288" s="763">
        <v>0</v>
      </c>
      <c r="J288" s="833">
        <v>0</v>
      </c>
      <c r="K288" s="764">
        <v>0</v>
      </c>
      <c r="L288" s="764">
        <v>0</v>
      </c>
      <c r="M288"/>
      <c r="N288"/>
      <c r="O288"/>
    </row>
    <row r="289" spans="1:15" ht="15" customHeight="1">
      <c r="A289" s="774">
        <v>3</v>
      </c>
      <c r="B289" s="797">
        <v>2</v>
      </c>
      <c r="C289" s="797">
        <v>2</v>
      </c>
      <c r="D289" s="775">
        <v>6</v>
      </c>
      <c r="E289" s="797">
        <v>1</v>
      </c>
      <c r="F289" s="798">
        <v>1</v>
      </c>
      <c r="G289" s="799" t="s">
        <v>163</v>
      </c>
      <c r="H289" s="754">
        <v>260</v>
      </c>
      <c r="I289" s="782"/>
      <c r="J289" s="782"/>
      <c r="K289" s="782"/>
      <c r="L289" s="782"/>
      <c r="M289"/>
      <c r="N289"/>
      <c r="O289"/>
    </row>
    <row r="290" spans="1:15" ht="14.25" customHeight="1">
      <c r="A290" s="779">
        <v>3</v>
      </c>
      <c r="B290" s="774">
        <v>2</v>
      </c>
      <c r="C290" s="775">
        <v>2</v>
      </c>
      <c r="D290" s="775">
        <v>7</v>
      </c>
      <c r="E290" s="775"/>
      <c r="F290" s="777"/>
      <c r="G290" s="776" t="s">
        <v>421</v>
      </c>
      <c r="H290" s="754">
        <v>261</v>
      </c>
      <c r="I290" s="763">
        <v>0</v>
      </c>
      <c r="J290" s="833">
        <v>0</v>
      </c>
      <c r="K290" s="764">
        <v>0</v>
      </c>
      <c r="L290" s="764">
        <v>0</v>
      </c>
      <c r="M290"/>
      <c r="N290"/>
      <c r="O290"/>
    </row>
    <row r="291" spans="1:15" ht="15" customHeight="1">
      <c r="A291" s="779">
        <v>3</v>
      </c>
      <c r="B291" s="774">
        <v>2</v>
      </c>
      <c r="C291" s="775">
        <v>2</v>
      </c>
      <c r="D291" s="775">
        <v>7</v>
      </c>
      <c r="E291" s="775">
        <v>1</v>
      </c>
      <c r="F291" s="777"/>
      <c r="G291" s="776" t="s">
        <v>421</v>
      </c>
      <c r="H291" s="754">
        <v>262</v>
      </c>
      <c r="I291" s="763">
        <v>0</v>
      </c>
      <c r="J291" s="763">
        <v>0</v>
      </c>
      <c r="K291" s="763">
        <v>0</v>
      </c>
      <c r="L291" s="763">
        <v>0</v>
      </c>
      <c r="M291"/>
      <c r="N291"/>
      <c r="O291"/>
    </row>
    <row r="292" spans="1:15" ht="27.75" customHeight="1">
      <c r="A292" s="779">
        <v>3</v>
      </c>
      <c r="B292" s="774">
        <v>2</v>
      </c>
      <c r="C292" s="774">
        <v>2</v>
      </c>
      <c r="D292" s="775">
        <v>7</v>
      </c>
      <c r="E292" s="775">
        <v>1</v>
      </c>
      <c r="F292" s="777">
        <v>1</v>
      </c>
      <c r="G292" s="776" t="s">
        <v>646</v>
      </c>
      <c r="H292" s="754">
        <v>263</v>
      </c>
      <c r="I292" s="782"/>
      <c r="J292" s="782"/>
      <c r="K292" s="782"/>
      <c r="L292" s="782"/>
      <c r="M292"/>
      <c r="N292"/>
      <c r="O292"/>
    </row>
    <row r="293" spans="1:15" ht="25.5" customHeight="1">
      <c r="A293" s="779">
        <v>3</v>
      </c>
      <c r="B293" s="774">
        <v>2</v>
      </c>
      <c r="C293" s="774">
        <v>2</v>
      </c>
      <c r="D293" s="775">
        <v>7</v>
      </c>
      <c r="E293" s="775">
        <v>1</v>
      </c>
      <c r="F293" s="777">
        <v>2</v>
      </c>
      <c r="G293" s="776" t="s">
        <v>647</v>
      </c>
      <c r="H293" s="754">
        <v>264</v>
      </c>
      <c r="I293" s="782"/>
      <c r="J293" s="782"/>
      <c r="K293" s="782"/>
      <c r="L293" s="782"/>
      <c r="M293"/>
      <c r="N293"/>
      <c r="O293"/>
    </row>
    <row r="294" spans="1:15" ht="30" customHeight="1">
      <c r="A294" s="783">
        <v>3</v>
      </c>
      <c r="B294" s="783">
        <v>3</v>
      </c>
      <c r="C294" s="759"/>
      <c r="D294" s="760"/>
      <c r="E294" s="760"/>
      <c r="F294" s="762"/>
      <c r="G294" s="761" t="s">
        <v>652</v>
      </c>
      <c r="H294" s="754">
        <v>265</v>
      </c>
      <c r="I294" s="763">
        <v>0</v>
      </c>
      <c r="J294" s="833">
        <v>0</v>
      </c>
      <c r="K294" s="764">
        <v>0</v>
      </c>
      <c r="L294" s="764">
        <v>0</v>
      </c>
      <c r="M294"/>
      <c r="N294"/>
      <c r="O294"/>
    </row>
    <row r="295" spans="1:15" ht="40.5" customHeight="1">
      <c r="A295" s="779">
        <v>3</v>
      </c>
      <c r="B295" s="779">
        <v>3</v>
      </c>
      <c r="C295" s="774">
        <v>1</v>
      </c>
      <c r="D295" s="775"/>
      <c r="E295" s="775"/>
      <c r="F295" s="777"/>
      <c r="G295" s="776" t="s">
        <v>653</v>
      </c>
      <c r="H295" s="754">
        <v>266</v>
      </c>
      <c r="I295" s="763">
        <v>0</v>
      </c>
      <c r="J295" s="833">
        <v>0</v>
      </c>
      <c r="K295" s="764">
        <v>0</v>
      </c>
      <c r="L295" s="764">
        <v>0</v>
      </c>
      <c r="M295"/>
      <c r="N295"/>
      <c r="O295"/>
    </row>
    <row r="296" spans="1:15" ht="15" customHeight="1">
      <c r="A296" s="779">
        <v>3</v>
      </c>
      <c r="B296" s="779">
        <v>3</v>
      </c>
      <c r="C296" s="774">
        <v>1</v>
      </c>
      <c r="D296" s="775">
        <v>1</v>
      </c>
      <c r="E296" s="775"/>
      <c r="F296" s="777"/>
      <c r="G296" s="776" t="s">
        <v>649</v>
      </c>
      <c r="H296" s="754">
        <v>267</v>
      </c>
      <c r="I296" s="763">
        <v>0</v>
      </c>
      <c r="J296" s="763">
        <v>0</v>
      </c>
      <c r="K296" s="763">
        <v>0</v>
      </c>
      <c r="L296" s="763">
        <v>0</v>
      </c>
      <c r="M296"/>
      <c r="N296"/>
      <c r="O296"/>
    </row>
    <row r="297" spans="1:15" ht="12.75" customHeight="1">
      <c r="A297" s="779">
        <v>3</v>
      </c>
      <c r="B297" s="779">
        <v>3</v>
      </c>
      <c r="C297" s="774">
        <v>1</v>
      </c>
      <c r="D297" s="775">
        <v>1</v>
      </c>
      <c r="E297" s="775">
        <v>1</v>
      </c>
      <c r="F297" s="777"/>
      <c r="G297" s="776" t="s">
        <v>151</v>
      </c>
      <c r="H297" s="754">
        <v>268</v>
      </c>
      <c r="I297" s="763">
        <v>0</v>
      </c>
      <c r="J297" s="833">
        <v>0</v>
      </c>
      <c r="K297" s="764">
        <v>0</v>
      </c>
      <c r="L297" s="764">
        <v>0</v>
      </c>
      <c r="M297"/>
      <c r="N297"/>
      <c r="O297"/>
    </row>
    <row r="298" spans="1:15" ht="15" customHeight="1">
      <c r="A298" s="779">
        <v>3</v>
      </c>
      <c r="B298" s="779">
        <v>3</v>
      </c>
      <c r="C298" s="774">
        <v>1</v>
      </c>
      <c r="D298" s="775">
        <v>1</v>
      </c>
      <c r="E298" s="775">
        <v>1</v>
      </c>
      <c r="F298" s="777">
        <v>1</v>
      </c>
      <c r="G298" s="776" t="s">
        <v>151</v>
      </c>
      <c r="H298" s="754">
        <v>269</v>
      </c>
      <c r="I298" s="782"/>
      <c r="J298" s="782"/>
      <c r="K298" s="782"/>
      <c r="L298" s="782"/>
      <c r="M298"/>
      <c r="N298"/>
      <c r="O298"/>
    </row>
    <row r="299" spans="1:15" ht="14.25" customHeight="1">
      <c r="A299" s="779">
        <v>3</v>
      </c>
      <c r="B299" s="779">
        <v>3</v>
      </c>
      <c r="C299" s="774">
        <v>1</v>
      </c>
      <c r="D299" s="775">
        <v>1</v>
      </c>
      <c r="E299" s="775">
        <v>2</v>
      </c>
      <c r="F299" s="777"/>
      <c r="G299" s="776" t="s">
        <v>433</v>
      </c>
      <c r="H299" s="754">
        <v>270</v>
      </c>
      <c r="I299" s="763">
        <v>0</v>
      </c>
      <c r="J299" s="763">
        <v>0</v>
      </c>
      <c r="K299" s="763">
        <v>0</v>
      </c>
      <c r="L299" s="763">
        <v>0</v>
      </c>
      <c r="M299"/>
      <c r="N299"/>
      <c r="O299"/>
    </row>
    <row r="300" spans="1:15" ht="14.25" customHeight="1">
      <c r="A300" s="779">
        <v>3</v>
      </c>
      <c r="B300" s="779">
        <v>3</v>
      </c>
      <c r="C300" s="774">
        <v>1</v>
      </c>
      <c r="D300" s="775">
        <v>1</v>
      </c>
      <c r="E300" s="775">
        <v>2</v>
      </c>
      <c r="F300" s="777">
        <v>1</v>
      </c>
      <c r="G300" s="776" t="s">
        <v>388</v>
      </c>
      <c r="H300" s="754">
        <v>271</v>
      </c>
      <c r="I300" s="782"/>
      <c r="J300" s="782"/>
      <c r="K300" s="782"/>
      <c r="L300" s="782"/>
      <c r="M300"/>
      <c r="N300"/>
      <c r="O300"/>
    </row>
    <row r="301" spans="1:15" ht="14.25" customHeight="1">
      <c r="A301" s="779">
        <v>3</v>
      </c>
      <c r="B301" s="779">
        <v>3</v>
      </c>
      <c r="C301" s="774">
        <v>1</v>
      </c>
      <c r="D301" s="775">
        <v>1</v>
      </c>
      <c r="E301" s="775">
        <v>2</v>
      </c>
      <c r="F301" s="777">
        <v>2</v>
      </c>
      <c r="G301" s="776" t="s">
        <v>389</v>
      </c>
      <c r="H301" s="754">
        <v>272</v>
      </c>
      <c r="I301" s="782"/>
      <c r="J301" s="782"/>
      <c r="K301" s="782"/>
      <c r="L301" s="782"/>
      <c r="M301"/>
      <c r="N301"/>
      <c r="O301"/>
    </row>
    <row r="302" spans="1:15" ht="14.25" customHeight="1">
      <c r="A302" s="779">
        <v>3</v>
      </c>
      <c r="B302" s="779">
        <v>3</v>
      </c>
      <c r="C302" s="774">
        <v>1</v>
      </c>
      <c r="D302" s="775">
        <v>1</v>
      </c>
      <c r="E302" s="775">
        <v>3</v>
      </c>
      <c r="F302" s="777"/>
      <c r="G302" s="776" t="s">
        <v>390</v>
      </c>
      <c r="H302" s="754">
        <v>273</v>
      </c>
      <c r="I302" s="763">
        <v>0</v>
      </c>
      <c r="J302" s="763">
        <v>0</v>
      </c>
      <c r="K302" s="763">
        <v>0</v>
      </c>
      <c r="L302" s="763">
        <v>0</v>
      </c>
      <c r="M302"/>
      <c r="N302"/>
      <c r="O302"/>
    </row>
    <row r="303" spans="1:15" ht="14.25" customHeight="1">
      <c r="A303" s="779">
        <v>3</v>
      </c>
      <c r="B303" s="779">
        <v>3</v>
      </c>
      <c r="C303" s="774">
        <v>1</v>
      </c>
      <c r="D303" s="775">
        <v>1</v>
      </c>
      <c r="E303" s="775">
        <v>3</v>
      </c>
      <c r="F303" s="777">
        <v>1</v>
      </c>
      <c r="G303" s="776" t="s">
        <v>475</v>
      </c>
      <c r="H303" s="754">
        <v>274</v>
      </c>
      <c r="I303" s="782"/>
      <c r="J303" s="782"/>
      <c r="K303" s="782"/>
      <c r="L303" s="782"/>
      <c r="M303"/>
      <c r="N303"/>
      <c r="O303"/>
    </row>
    <row r="304" spans="1:15" ht="14.25" customHeight="1">
      <c r="A304" s="779">
        <v>3</v>
      </c>
      <c r="B304" s="779">
        <v>3</v>
      </c>
      <c r="C304" s="774">
        <v>1</v>
      </c>
      <c r="D304" s="775">
        <v>1</v>
      </c>
      <c r="E304" s="775">
        <v>3</v>
      </c>
      <c r="F304" s="777">
        <v>2</v>
      </c>
      <c r="G304" s="776" t="s">
        <v>434</v>
      </c>
      <c r="H304" s="754">
        <v>275</v>
      </c>
      <c r="I304" s="782"/>
      <c r="J304" s="782"/>
      <c r="K304" s="782"/>
      <c r="L304" s="782"/>
      <c r="M304"/>
      <c r="N304"/>
      <c r="O304"/>
    </row>
    <row r="305" spans="1:15" ht="12.75" customHeight="1">
      <c r="A305" s="795">
        <v>3</v>
      </c>
      <c r="B305" s="769">
        <v>3</v>
      </c>
      <c r="C305" s="774">
        <v>1</v>
      </c>
      <c r="D305" s="775">
        <v>2</v>
      </c>
      <c r="E305" s="775"/>
      <c r="F305" s="777"/>
      <c r="G305" s="776" t="s">
        <v>654</v>
      </c>
      <c r="H305" s="754">
        <v>276</v>
      </c>
      <c r="I305" s="763">
        <v>0</v>
      </c>
      <c r="J305" s="833">
        <v>0</v>
      </c>
      <c r="K305" s="764">
        <v>0</v>
      </c>
      <c r="L305" s="764">
        <v>0</v>
      </c>
      <c r="M305"/>
      <c r="N305"/>
      <c r="O305"/>
    </row>
    <row r="306" spans="1:15" ht="15" customHeight="1">
      <c r="A306" s="795">
        <v>3</v>
      </c>
      <c r="B306" s="795">
        <v>3</v>
      </c>
      <c r="C306" s="769">
        <v>1</v>
      </c>
      <c r="D306" s="767">
        <v>2</v>
      </c>
      <c r="E306" s="767">
        <v>1</v>
      </c>
      <c r="F306" s="770"/>
      <c r="G306" s="776" t="s">
        <v>654</v>
      </c>
      <c r="H306" s="754">
        <v>277</v>
      </c>
      <c r="I306" s="785">
        <v>0</v>
      </c>
      <c r="J306" s="834">
        <v>0</v>
      </c>
      <c r="K306" s="786">
        <v>0</v>
      </c>
      <c r="L306" s="786">
        <v>0</v>
      </c>
      <c r="M306"/>
      <c r="N306"/>
      <c r="O306"/>
    </row>
    <row r="307" spans="1:15" ht="15" customHeight="1">
      <c r="A307" s="779">
        <v>3</v>
      </c>
      <c r="B307" s="779">
        <v>3</v>
      </c>
      <c r="C307" s="774">
        <v>1</v>
      </c>
      <c r="D307" s="775">
        <v>2</v>
      </c>
      <c r="E307" s="775">
        <v>1</v>
      </c>
      <c r="F307" s="777">
        <v>1</v>
      </c>
      <c r="G307" s="776" t="s">
        <v>478</v>
      </c>
      <c r="H307" s="754">
        <v>278</v>
      </c>
      <c r="I307" s="782"/>
      <c r="J307" s="782"/>
      <c r="K307" s="782"/>
      <c r="L307" s="782"/>
      <c r="M307"/>
      <c r="N307"/>
      <c r="O307"/>
    </row>
    <row r="308" spans="1:15" ht="12.75" customHeight="1">
      <c r="A308" s="787">
        <v>3</v>
      </c>
      <c r="B308" s="820">
        <v>3</v>
      </c>
      <c r="C308" s="796">
        <v>1</v>
      </c>
      <c r="D308" s="797">
        <v>2</v>
      </c>
      <c r="E308" s="797">
        <v>1</v>
      </c>
      <c r="F308" s="798">
        <v>2</v>
      </c>
      <c r="G308" s="799" t="s">
        <v>480</v>
      </c>
      <c r="H308" s="754">
        <v>279</v>
      </c>
      <c r="I308" s="782"/>
      <c r="J308" s="782"/>
      <c r="K308" s="782"/>
      <c r="L308" s="782"/>
      <c r="M308"/>
      <c r="N308"/>
      <c r="O308"/>
    </row>
    <row r="309" spans="1:15" ht="15.75" customHeight="1">
      <c r="A309" s="774">
        <v>3</v>
      </c>
      <c r="B309" s="776">
        <v>3</v>
      </c>
      <c r="C309" s="774">
        <v>1</v>
      </c>
      <c r="D309" s="775">
        <v>3</v>
      </c>
      <c r="E309" s="775"/>
      <c r="F309" s="777"/>
      <c r="G309" s="776" t="s">
        <v>482</v>
      </c>
      <c r="H309" s="754">
        <v>280</v>
      </c>
      <c r="I309" s="763">
        <v>0</v>
      </c>
      <c r="J309" s="833">
        <v>0</v>
      </c>
      <c r="K309" s="764">
        <v>0</v>
      </c>
      <c r="L309" s="764">
        <v>0</v>
      </c>
      <c r="M309"/>
      <c r="N309"/>
      <c r="O309"/>
    </row>
    <row r="310" spans="1:15" ht="15.75" customHeight="1">
      <c r="A310" s="774">
        <v>3</v>
      </c>
      <c r="B310" s="799">
        <v>3</v>
      </c>
      <c r="C310" s="796">
        <v>1</v>
      </c>
      <c r="D310" s="797">
        <v>3</v>
      </c>
      <c r="E310" s="797">
        <v>1</v>
      </c>
      <c r="F310" s="798"/>
      <c r="G310" s="776" t="s">
        <v>482</v>
      </c>
      <c r="H310" s="754">
        <v>281</v>
      </c>
      <c r="I310" s="764">
        <v>0</v>
      </c>
      <c r="J310" s="764">
        <v>0</v>
      </c>
      <c r="K310" s="764">
        <v>0</v>
      </c>
      <c r="L310" s="764">
        <v>0</v>
      </c>
      <c r="M310"/>
      <c r="N310"/>
      <c r="O310"/>
    </row>
    <row r="311" spans="1:15" ht="27" customHeight="1">
      <c r="A311" s="774">
        <v>3</v>
      </c>
      <c r="B311" s="776">
        <v>3</v>
      </c>
      <c r="C311" s="774">
        <v>1</v>
      </c>
      <c r="D311" s="775">
        <v>3</v>
      </c>
      <c r="E311" s="775">
        <v>1</v>
      </c>
      <c r="F311" s="777">
        <v>1</v>
      </c>
      <c r="G311" s="776" t="s">
        <v>485</v>
      </c>
      <c r="H311" s="754">
        <v>282</v>
      </c>
      <c r="I311" s="825"/>
      <c r="J311" s="825"/>
      <c r="K311" s="825"/>
      <c r="L311" s="824"/>
      <c r="M311"/>
      <c r="N311"/>
      <c r="O311"/>
    </row>
    <row r="312" spans="1:15" ht="26.25" customHeight="1">
      <c r="A312" s="774">
        <v>3</v>
      </c>
      <c r="B312" s="776">
        <v>3</v>
      </c>
      <c r="C312" s="774">
        <v>1</v>
      </c>
      <c r="D312" s="775">
        <v>3</v>
      </c>
      <c r="E312" s="775">
        <v>1</v>
      </c>
      <c r="F312" s="777">
        <v>2</v>
      </c>
      <c r="G312" s="776" t="s">
        <v>487</v>
      </c>
      <c r="H312" s="754">
        <v>283</v>
      </c>
      <c r="I312" s="782"/>
      <c r="J312" s="782"/>
      <c r="K312" s="782"/>
      <c r="L312" s="782"/>
      <c r="M312"/>
      <c r="N312"/>
      <c r="O312"/>
    </row>
    <row r="313" spans="1:15" ht="12.75" customHeight="1">
      <c r="A313" s="774">
        <v>3</v>
      </c>
      <c r="B313" s="776">
        <v>3</v>
      </c>
      <c r="C313" s="774">
        <v>1</v>
      </c>
      <c r="D313" s="775">
        <v>4</v>
      </c>
      <c r="E313" s="775"/>
      <c r="F313" s="777"/>
      <c r="G313" s="776" t="s">
        <v>655</v>
      </c>
      <c r="H313" s="754">
        <v>284</v>
      </c>
      <c r="I313" s="763">
        <v>0</v>
      </c>
      <c r="J313" s="833">
        <v>0</v>
      </c>
      <c r="K313" s="764">
        <v>0</v>
      </c>
      <c r="L313" s="764">
        <v>0</v>
      </c>
      <c r="M313"/>
      <c r="N313"/>
      <c r="O313"/>
    </row>
    <row r="314" spans="1:15" ht="15" customHeight="1">
      <c r="A314" s="779">
        <v>3</v>
      </c>
      <c r="B314" s="774">
        <v>3</v>
      </c>
      <c r="C314" s="775">
        <v>1</v>
      </c>
      <c r="D314" s="775">
        <v>4</v>
      </c>
      <c r="E314" s="775">
        <v>1</v>
      </c>
      <c r="F314" s="777"/>
      <c r="G314" s="776" t="s">
        <v>655</v>
      </c>
      <c r="H314" s="754">
        <v>285</v>
      </c>
      <c r="I314" s="763">
        <v>0</v>
      </c>
      <c r="J314" s="763">
        <v>0</v>
      </c>
      <c r="K314" s="763">
        <v>0</v>
      </c>
      <c r="L314" s="763">
        <v>0</v>
      </c>
      <c r="M314"/>
      <c r="N314"/>
      <c r="O314"/>
    </row>
    <row r="315" spans="1:15" ht="12.75" customHeight="1">
      <c r="A315" s="779">
        <v>3</v>
      </c>
      <c r="B315" s="774">
        <v>3</v>
      </c>
      <c r="C315" s="775">
        <v>1</v>
      </c>
      <c r="D315" s="775">
        <v>4</v>
      </c>
      <c r="E315" s="775">
        <v>1</v>
      </c>
      <c r="F315" s="777">
        <v>1</v>
      </c>
      <c r="G315" s="776" t="s">
        <v>491</v>
      </c>
      <c r="H315" s="754">
        <v>286</v>
      </c>
      <c r="I315" s="781"/>
      <c r="J315" s="782"/>
      <c r="K315" s="782"/>
      <c r="L315" s="781"/>
      <c r="M315"/>
      <c r="N315"/>
      <c r="O315"/>
    </row>
    <row r="316" spans="1:15" ht="14.25" customHeight="1">
      <c r="A316" s="774">
        <v>3</v>
      </c>
      <c r="B316" s="775">
        <v>3</v>
      </c>
      <c r="C316" s="775">
        <v>1</v>
      </c>
      <c r="D316" s="775">
        <v>4</v>
      </c>
      <c r="E316" s="775">
        <v>1</v>
      </c>
      <c r="F316" s="777">
        <v>2</v>
      </c>
      <c r="G316" s="776" t="s">
        <v>493</v>
      </c>
      <c r="H316" s="754">
        <v>287</v>
      </c>
      <c r="I316" s="782"/>
      <c r="J316" s="825"/>
      <c r="K316" s="825"/>
      <c r="L316" s="824"/>
      <c r="M316"/>
      <c r="N316"/>
      <c r="O316"/>
    </row>
    <row r="317" spans="1:15" ht="15.75" customHeight="1">
      <c r="A317" s="774">
        <v>3</v>
      </c>
      <c r="B317" s="775">
        <v>3</v>
      </c>
      <c r="C317" s="775">
        <v>1</v>
      </c>
      <c r="D317" s="775">
        <v>5</v>
      </c>
      <c r="E317" s="775"/>
      <c r="F317" s="777"/>
      <c r="G317" s="776" t="s">
        <v>656</v>
      </c>
      <c r="H317" s="754">
        <v>288</v>
      </c>
      <c r="I317" s="786">
        <v>0</v>
      </c>
      <c r="J317" s="833">
        <v>0</v>
      </c>
      <c r="K317" s="764">
        <v>0</v>
      </c>
      <c r="L317" s="764">
        <v>0</v>
      </c>
      <c r="M317"/>
      <c r="N317"/>
      <c r="O317"/>
    </row>
    <row r="318" spans="1:15" ht="14.25" customHeight="1">
      <c r="A318" s="769">
        <v>3</v>
      </c>
      <c r="B318" s="797">
        <v>3</v>
      </c>
      <c r="C318" s="797">
        <v>1</v>
      </c>
      <c r="D318" s="797">
        <v>5</v>
      </c>
      <c r="E318" s="797">
        <v>1</v>
      </c>
      <c r="F318" s="798"/>
      <c r="G318" s="776" t="s">
        <v>656</v>
      </c>
      <c r="H318" s="754">
        <v>289</v>
      </c>
      <c r="I318" s="764">
        <v>0</v>
      </c>
      <c r="J318" s="834">
        <v>0</v>
      </c>
      <c r="K318" s="786">
        <v>0</v>
      </c>
      <c r="L318" s="786">
        <v>0</v>
      </c>
      <c r="M318"/>
      <c r="N318"/>
      <c r="O318"/>
    </row>
    <row r="319" spans="1:15" ht="14.25" customHeight="1">
      <c r="A319" s="774">
        <v>3</v>
      </c>
      <c r="B319" s="775">
        <v>3</v>
      </c>
      <c r="C319" s="775">
        <v>1</v>
      </c>
      <c r="D319" s="775">
        <v>5</v>
      </c>
      <c r="E319" s="775">
        <v>1</v>
      </c>
      <c r="F319" s="777">
        <v>1</v>
      </c>
      <c r="G319" s="776" t="s">
        <v>657</v>
      </c>
      <c r="H319" s="754">
        <v>290</v>
      </c>
      <c r="I319" s="782"/>
      <c r="J319" s="825"/>
      <c r="K319" s="825"/>
      <c r="L319" s="824"/>
      <c r="M319"/>
      <c r="N319"/>
      <c r="O319"/>
    </row>
    <row r="320" spans="1:15" ht="14.25" customHeight="1">
      <c r="A320" s="774">
        <v>3</v>
      </c>
      <c r="B320" s="775">
        <v>3</v>
      </c>
      <c r="C320" s="775">
        <v>1</v>
      </c>
      <c r="D320" s="775">
        <v>6</v>
      </c>
      <c r="E320" s="775"/>
      <c r="F320" s="777"/>
      <c r="G320" s="776" t="s">
        <v>163</v>
      </c>
      <c r="H320" s="754">
        <v>291</v>
      </c>
      <c r="I320" s="764">
        <v>0</v>
      </c>
      <c r="J320" s="833">
        <v>0</v>
      </c>
      <c r="K320" s="764">
        <v>0</v>
      </c>
      <c r="L320" s="764">
        <v>0</v>
      </c>
      <c r="M320"/>
      <c r="N320"/>
      <c r="O320"/>
    </row>
    <row r="321" spans="1:15" ht="13.5" customHeight="1">
      <c r="A321" s="774">
        <v>3</v>
      </c>
      <c r="B321" s="775">
        <v>3</v>
      </c>
      <c r="C321" s="775">
        <v>1</v>
      </c>
      <c r="D321" s="775">
        <v>6</v>
      </c>
      <c r="E321" s="775">
        <v>1</v>
      </c>
      <c r="F321" s="777"/>
      <c r="G321" s="776" t="s">
        <v>163</v>
      </c>
      <c r="H321" s="754">
        <v>292</v>
      </c>
      <c r="I321" s="763">
        <v>0</v>
      </c>
      <c r="J321" s="833">
        <v>0</v>
      </c>
      <c r="K321" s="764">
        <v>0</v>
      </c>
      <c r="L321" s="764">
        <v>0</v>
      </c>
      <c r="M321"/>
      <c r="N321"/>
      <c r="O321"/>
    </row>
    <row r="322" spans="1:15" ht="14.25" customHeight="1">
      <c r="A322" s="774">
        <v>3</v>
      </c>
      <c r="B322" s="775">
        <v>3</v>
      </c>
      <c r="C322" s="775">
        <v>1</v>
      </c>
      <c r="D322" s="775">
        <v>6</v>
      </c>
      <c r="E322" s="775">
        <v>1</v>
      </c>
      <c r="F322" s="777">
        <v>1</v>
      </c>
      <c r="G322" s="776" t="s">
        <v>163</v>
      </c>
      <c r="H322" s="754">
        <v>293</v>
      </c>
      <c r="I322" s="825"/>
      <c r="J322" s="825"/>
      <c r="K322" s="825"/>
      <c r="L322" s="824"/>
      <c r="M322"/>
      <c r="N322"/>
      <c r="O322"/>
    </row>
    <row r="323" spans="1:15" ht="15" customHeight="1">
      <c r="A323" s="774">
        <v>3</v>
      </c>
      <c r="B323" s="775">
        <v>3</v>
      </c>
      <c r="C323" s="775">
        <v>1</v>
      </c>
      <c r="D323" s="775">
        <v>7</v>
      </c>
      <c r="E323" s="775"/>
      <c r="F323" s="777"/>
      <c r="G323" s="776" t="s">
        <v>502</v>
      </c>
      <c r="H323" s="754">
        <v>294</v>
      </c>
      <c r="I323" s="763">
        <v>0</v>
      </c>
      <c r="J323" s="833">
        <v>0</v>
      </c>
      <c r="K323" s="764">
        <v>0</v>
      </c>
      <c r="L323" s="764">
        <v>0</v>
      </c>
      <c r="M323"/>
      <c r="N323"/>
      <c r="O323"/>
    </row>
    <row r="324" spans="1:15" ht="16.5" customHeight="1">
      <c r="A324" s="774">
        <v>3</v>
      </c>
      <c r="B324" s="775">
        <v>3</v>
      </c>
      <c r="C324" s="775">
        <v>1</v>
      </c>
      <c r="D324" s="775">
        <v>7</v>
      </c>
      <c r="E324" s="775">
        <v>1</v>
      </c>
      <c r="F324" s="777"/>
      <c r="G324" s="776" t="s">
        <v>502</v>
      </c>
      <c r="H324" s="754">
        <v>295</v>
      </c>
      <c r="I324" s="763">
        <v>0</v>
      </c>
      <c r="J324" s="763">
        <v>0</v>
      </c>
      <c r="K324" s="763">
        <v>0</v>
      </c>
      <c r="L324" s="763">
        <v>0</v>
      </c>
      <c r="M324"/>
      <c r="N324"/>
      <c r="O324"/>
    </row>
    <row r="325" spans="1:15" ht="27" customHeight="1">
      <c r="A325" s="774">
        <v>3</v>
      </c>
      <c r="B325" s="775">
        <v>3</v>
      </c>
      <c r="C325" s="775">
        <v>1</v>
      </c>
      <c r="D325" s="775">
        <v>7</v>
      </c>
      <c r="E325" s="775">
        <v>1</v>
      </c>
      <c r="F325" s="777">
        <v>1</v>
      </c>
      <c r="G325" s="776" t="s">
        <v>537</v>
      </c>
      <c r="H325" s="754">
        <v>296</v>
      </c>
      <c r="I325" s="825"/>
      <c r="J325" s="825"/>
      <c r="K325" s="825"/>
      <c r="L325" s="824"/>
      <c r="M325"/>
      <c r="N325"/>
      <c r="O325"/>
    </row>
    <row r="326" spans="1:15" ht="27.75" customHeight="1">
      <c r="A326" s="774">
        <v>3</v>
      </c>
      <c r="B326" s="775">
        <v>3</v>
      </c>
      <c r="C326" s="775">
        <v>1</v>
      </c>
      <c r="D326" s="775">
        <v>7</v>
      </c>
      <c r="E326" s="775">
        <v>1</v>
      </c>
      <c r="F326" s="777">
        <v>2</v>
      </c>
      <c r="G326" s="776" t="s">
        <v>539</v>
      </c>
      <c r="H326" s="754">
        <v>297</v>
      </c>
      <c r="I326" s="782"/>
      <c r="J326" s="782"/>
      <c r="K326" s="782"/>
      <c r="L326" s="782"/>
      <c r="M326"/>
      <c r="N326"/>
      <c r="O326"/>
    </row>
    <row r="327" spans="1:15" ht="38.25" customHeight="1">
      <c r="A327" s="774">
        <v>3</v>
      </c>
      <c r="B327" s="775">
        <v>3</v>
      </c>
      <c r="C327" s="775">
        <v>2</v>
      </c>
      <c r="D327" s="775"/>
      <c r="E327" s="775"/>
      <c r="F327" s="777"/>
      <c r="G327" s="776" t="s">
        <v>658</v>
      </c>
      <c r="H327" s="754">
        <v>298</v>
      </c>
      <c r="I327" s="763">
        <v>0</v>
      </c>
      <c r="J327" s="833">
        <v>0</v>
      </c>
      <c r="K327" s="764">
        <v>0</v>
      </c>
      <c r="L327" s="764">
        <v>0</v>
      </c>
      <c r="M327"/>
      <c r="N327"/>
      <c r="O327"/>
    </row>
    <row r="328" spans="1:15" ht="15" customHeight="1">
      <c r="A328" s="774">
        <v>3</v>
      </c>
      <c r="B328" s="775">
        <v>3</v>
      </c>
      <c r="C328" s="775">
        <v>2</v>
      </c>
      <c r="D328" s="775">
        <v>1</v>
      </c>
      <c r="E328" s="775"/>
      <c r="F328" s="777"/>
      <c r="G328" s="776" t="s">
        <v>643</v>
      </c>
      <c r="H328" s="754">
        <v>299</v>
      </c>
      <c r="I328" s="763">
        <v>0</v>
      </c>
      <c r="J328" s="833">
        <v>0</v>
      </c>
      <c r="K328" s="764">
        <v>0</v>
      </c>
      <c r="L328" s="764">
        <v>0</v>
      </c>
      <c r="M328"/>
      <c r="N328"/>
      <c r="O328"/>
    </row>
    <row r="329" spans="1:15" ht="12.75" customHeight="1">
      <c r="A329" s="779">
        <v>3</v>
      </c>
      <c r="B329" s="774">
        <v>3</v>
      </c>
      <c r="C329" s="775">
        <v>2</v>
      </c>
      <c r="D329" s="776">
        <v>1</v>
      </c>
      <c r="E329" s="774">
        <v>1</v>
      </c>
      <c r="F329" s="777"/>
      <c r="G329" s="776" t="s">
        <v>643</v>
      </c>
      <c r="H329" s="754">
        <v>300</v>
      </c>
      <c r="I329" s="763">
        <v>0</v>
      </c>
      <c r="J329" s="763">
        <v>0</v>
      </c>
      <c r="K329" s="763">
        <v>0</v>
      </c>
      <c r="L329" s="763">
        <v>0</v>
      </c>
      <c r="M329"/>
      <c r="N329"/>
      <c r="O329"/>
    </row>
    <row r="330" spans="1:15" ht="13.5" customHeight="1">
      <c r="A330" s="779">
        <v>3</v>
      </c>
      <c r="B330" s="774">
        <v>3</v>
      </c>
      <c r="C330" s="775">
        <v>2</v>
      </c>
      <c r="D330" s="776">
        <v>1</v>
      </c>
      <c r="E330" s="774">
        <v>1</v>
      </c>
      <c r="F330" s="777">
        <v>1</v>
      </c>
      <c r="G330" s="776" t="s">
        <v>151</v>
      </c>
      <c r="H330" s="754">
        <v>301</v>
      </c>
      <c r="I330" s="825"/>
      <c r="J330" s="825"/>
      <c r="K330" s="825"/>
      <c r="L330" s="824"/>
      <c r="M330"/>
      <c r="N330"/>
      <c r="O330"/>
    </row>
    <row r="331" spans="1:15" ht="12.75" customHeight="1">
      <c r="A331" s="779">
        <v>3</v>
      </c>
      <c r="B331" s="774">
        <v>3</v>
      </c>
      <c r="C331" s="775">
        <v>2</v>
      </c>
      <c r="D331" s="776">
        <v>1</v>
      </c>
      <c r="E331" s="774">
        <v>2</v>
      </c>
      <c r="F331" s="777"/>
      <c r="G331" s="799" t="s">
        <v>433</v>
      </c>
      <c r="H331" s="754">
        <v>302</v>
      </c>
      <c r="I331" s="763">
        <v>0</v>
      </c>
      <c r="J331" s="763">
        <v>0</v>
      </c>
      <c r="K331" s="763">
        <v>0</v>
      </c>
      <c r="L331" s="763">
        <v>0</v>
      </c>
      <c r="M331"/>
      <c r="N331"/>
      <c r="O331"/>
    </row>
    <row r="332" spans="1:15" ht="12.75" customHeight="1">
      <c r="A332" s="779">
        <v>3</v>
      </c>
      <c r="B332" s="774">
        <v>3</v>
      </c>
      <c r="C332" s="775">
        <v>2</v>
      </c>
      <c r="D332" s="776">
        <v>1</v>
      </c>
      <c r="E332" s="774">
        <v>2</v>
      </c>
      <c r="F332" s="777">
        <v>1</v>
      </c>
      <c r="G332" s="799" t="s">
        <v>388</v>
      </c>
      <c r="H332" s="754">
        <v>303</v>
      </c>
      <c r="I332" s="825"/>
      <c r="J332" s="825"/>
      <c r="K332" s="825"/>
      <c r="L332" s="824"/>
      <c r="M332"/>
      <c r="N332"/>
      <c r="O332"/>
    </row>
    <row r="333" spans="1:15" ht="12.75" customHeight="1">
      <c r="A333" s="779">
        <v>3</v>
      </c>
      <c r="B333" s="774">
        <v>3</v>
      </c>
      <c r="C333" s="775">
        <v>2</v>
      </c>
      <c r="D333" s="776">
        <v>1</v>
      </c>
      <c r="E333" s="774">
        <v>2</v>
      </c>
      <c r="F333" s="777">
        <v>2</v>
      </c>
      <c r="G333" s="799" t="s">
        <v>389</v>
      </c>
      <c r="H333" s="754">
        <v>304</v>
      </c>
      <c r="I333" s="782"/>
      <c r="J333" s="782"/>
      <c r="K333" s="782"/>
      <c r="L333" s="782"/>
      <c r="M333"/>
      <c r="N333"/>
      <c r="O333"/>
    </row>
    <row r="334" spans="1:15" ht="12.75" customHeight="1">
      <c r="A334" s="779">
        <v>3</v>
      </c>
      <c r="B334" s="774">
        <v>3</v>
      </c>
      <c r="C334" s="775">
        <v>2</v>
      </c>
      <c r="D334" s="776">
        <v>1</v>
      </c>
      <c r="E334" s="774">
        <v>3</v>
      </c>
      <c r="F334" s="777"/>
      <c r="G334" s="799" t="s">
        <v>390</v>
      </c>
      <c r="H334" s="754">
        <v>305</v>
      </c>
      <c r="I334" s="763">
        <v>0</v>
      </c>
      <c r="J334" s="763">
        <v>0</v>
      </c>
      <c r="K334" s="763">
        <v>0</v>
      </c>
      <c r="L334" s="763">
        <v>0</v>
      </c>
      <c r="M334"/>
      <c r="N334"/>
      <c r="O334"/>
    </row>
    <row r="335" spans="1:15" ht="12.75" customHeight="1">
      <c r="A335" s="779">
        <v>3</v>
      </c>
      <c r="B335" s="774">
        <v>3</v>
      </c>
      <c r="C335" s="775">
        <v>2</v>
      </c>
      <c r="D335" s="776">
        <v>1</v>
      </c>
      <c r="E335" s="774">
        <v>3</v>
      </c>
      <c r="F335" s="777">
        <v>1</v>
      </c>
      <c r="G335" s="799" t="s">
        <v>391</v>
      </c>
      <c r="H335" s="754">
        <v>306</v>
      </c>
      <c r="I335" s="782"/>
      <c r="J335" s="782"/>
      <c r="K335" s="782"/>
      <c r="L335" s="782"/>
      <c r="M335"/>
      <c r="N335"/>
      <c r="O335"/>
    </row>
    <row r="336" spans="1:15" ht="12.75" customHeight="1">
      <c r="A336" s="779">
        <v>3</v>
      </c>
      <c r="B336" s="774">
        <v>3</v>
      </c>
      <c r="C336" s="775">
        <v>2</v>
      </c>
      <c r="D336" s="776">
        <v>1</v>
      </c>
      <c r="E336" s="774">
        <v>3</v>
      </c>
      <c r="F336" s="777">
        <v>2</v>
      </c>
      <c r="G336" s="799" t="s">
        <v>434</v>
      </c>
      <c r="H336" s="754">
        <v>307</v>
      </c>
      <c r="I336" s="800"/>
      <c r="J336" s="835"/>
      <c r="K336" s="800"/>
      <c r="L336" s="800"/>
      <c r="M336"/>
      <c r="N336"/>
      <c r="O336"/>
    </row>
    <row r="337" spans="1:15" ht="12.75" customHeight="1">
      <c r="A337" s="787">
        <v>3</v>
      </c>
      <c r="B337" s="787">
        <v>3</v>
      </c>
      <c r="C337" s="796">
        <v>2</v>
      </c>
      <c r="D337" s="799">
        <v>2</v>
      </c>
      <c r="E337" s="796"/>
      <c r="F337" s="798"/>
      <c r="G337" s="799" t="s">
        <v>654</v>
      </c>
      <c r="H337" s="754">
        <v>308</v>
      </c>
      <c r="I337" s="792">
        <v>0</v>
      </c>
      <c r="J337" s="836">
        <v>0</v>
      </c>
      <c r="K337" s="793">
        <v>0</v>
      </c>
      <c r="L337" s="793">
        <v>0</v>
      </c>
      <c r="M337"/>
      <c r="N337"/>
      <c r="O337"/>
    </row>
    <row r="338" spans="1:15" ht="12.75" customHeight="1">
      <c r="A338" s="779">
        <v>3</v>
      </c>
      <c r="B338" s="779">
        <v>3</v>
      </c>
      <c r="C338" s="774">
        <v>2</v>
      </c>
      <c r="D338" s="776">
        <v>2</v>
      </c>
      <c r="E338" s="774">
        <v>1</v>
      </c>
      <c r="F338" s="777"/>
      <c r="G338" s="799" t="s">
        <v>654</v>
      </c>
      <c r="H338" s="754">
        <v>309</v>
      </c>
      <c r="I338" s="763">
        <v>0</v>
      </c>
      <c r="J338" s="805">
        <v>0</v>
      </c>
      <c r="K338" s="764">
        <v>0</v>
      </c>
      <c r="L338" s="764">
        <v>0</v>
      </c>
      <c r="M338"/>
      <c r="N338"/>
      <c r="O338"/>
    </row>
    <row r="339" spans="1:15" ht="12.75" customHeight="1">
      <c r="A339" s="779">
        <v>3</v>
      </c>
      <c r="B339" s="779">
        <v>3</v>
      </c>
      <c r="C339" s="774">
        <v>2</v>
      </c>
      <c r="D339" s="776">
        <v>2</v>
      </c>
      <c r="E339" s="779">
        <v>1</v>
      </c>
      <c r="F339" s="809">
        <v>1</v>
      </c>
      <c r="G339" s="776" t="s">
        <v>478</v>
      </c>
      <c r="H339" s="754">
        <v>310</v>
      </c>
      <c r="I339" s="782"/>
      <c r="J339" s="782"/>
      <c r="K339" s="782"/>
      <c r="L339" s="782"/>
      <c r="M339"/>
      <c r="N339"/>
      <c r="O339"/>
    </row>
    <row r="340" spans="1:15" ht="12.75" customHeight="1">
      <c r="A340" s="787">
        <v>3</v>
      </c>
      <c r="B340" s="787">
        <v>3</v>
      </c>
      <c r="C340" s="788">
        <v>2</v>
      </c>
      <c r="D340" s="789">
        <v>2</v>
      </c>
      <c r="E340" s="790">
        <v>1</v>
      </c>
      <c r="F340" s="817">
        <v>2</v>
      </c>
      <c r="G340" s="790" t="s">
        <v>480</v>
      </c>
      <c r="H340" s="754">
        <v>311</v>
      </c>
      <c r="I340" s="782"/>
      <c r="J340" s="782"/>
      <c r="K340" s="782"/>
      <c r="L340" s="782"/>
      <c r="M340"/>
      <c r="N340"/>
      <c r="O340"/>
    </row>
    <row r="341" spans="1:15" ht="23.25" customHeight="1">
      <c r="A341" s="779">
        <v>3</v>
      </c>
      <c r="B341" s="779">
        <v>3</v>
      </c>
      <c r="C341" s="774">
        <v>2</v>
      </c>
      <c r="D341" s="775">
        <v>3</v>
      </c>
      <c r="E341" s="776"/>
      <c r="F341" s="809"/>
      <c r="G341" s="776" t="s">
        <v>482</v>
      </c>
      <c r="H341" s="754">
        <v>312</v>
      </c>
      <c r="I341" s="763">
        <v>0</v>
      </c>
      <c r="J341" s="805">
        <v>0</v>
      </c>
      <c r="K341" s="764">
        <v>0</v>
      </c>
      <c r="L341" s="764">
        <v>0</v>
      </c>
      <c r="M341"/>
      <c r="N341"/>
      <c r="O341"/>
    </row>
    <row r="342" spans="1:15" ht="13.5" customHeight="1">
      <c r="A342" s="779">
        <v>3</v>
      </c>
      <c r="B342" s="779">
        <v>3</v>
      </c>
      <c r="C342" s="774">
        <v>2</v>
      </c>
      <c r="D342" s="775">
        <v>3</v>
      </c>
      <c r="E342" s="776">
        <v>1</v>
      </c>
      <c r="F342" s="809"/>
      <c r="G342" s="776" t="s">
        <v>482</v>
      </c>
      <c r="H342" s="754">
        <v>313</v>
      </c>
      <c r="I342" s="763">
        <v>0</v>
      </c>
      <c r="J342" s="763">
        <v>0</v>
      </c>
      <c r="K342" s="763">
        <v>0</v>
      </c>
      <c r="L342" s="763">
        <v>0</v>
      </c>
      <c r="M342"/>
      <c r="N342"/>
      <c r="O342"/>
    </row>
    <row r="343" spans="1:15" ht="28.5" customHeight="1">
      <c r="A343" s="779">
        <v>3</v>
      </c>
      <c r="B343" s="779">
        <v>3</v>
      </c>
      <c r="C343" s="774">
        <v>2</v>
      </c>
      <c r="D343" s="775">
        <v>3</v>
      </c>
      <c r="E343" s="776">
        <v>1</v>
      </c>
      <c r="F343" s="809">
        <v>1</v>
      </c>
      <c r="G343" s="776" t="s">
        <v>485</v>
      </c>
      <c r="H343" s="754">
        <v>314</v>
      </c>
      <c r="I343" s="825"/>
      <c r="J343" s="825"/>
      <c r="K343" s="825"/>
      <c r="L343" s="824"/>
      <c r="M343"/>
      <c r="N343"/>
      <c r="O343"/>
    </row>
    <row r="344" spans="1:15" ht="27.75" customHeight="1">
      <c r="A344" s="779">
        <v>3</v>
      </c>
      <c r="B344" s="779">
        <v>3</v>
      </c>
      <c r="C344" s="774">
        <v>2</v>
      </c>
      <c r="D344" s="775">
        <v>3</v>
      </c>
      <c r="E344" s="776">
        <v>1</v>
      </c>
      <c r="F344" s="809">
        <v>2</v>
      </c>
      <c r="G344" s="776" t="s">
        <v>487</v>
      </c>
      <c r="H344" s="754">
        <v>315</v>
      </c>
      <c r="I344" s="782"/>
      <c r="J344" s="782"/>
      <c r="K344" s="782"/>
      <c r="L344" s="782"/>
      <c r="M344"/>
      <c r="N344"/>
      <c r="O344"/>
    </row>
    <row r="345" spans="1:15" ht="12.75" customHeight="1">
      <c r="A345" s="779">
        <v>3</v>
      </c>
      <c r="B345" s="779">
        <v>3</v>
      </c>
      <c r="C345" s="774">
        <v>2</v>
      </c>
      <c r="D345" s="775">
        <v>4</v>
      </c>
      <c r="E345" s="775"/>
      <c r="F345" s="777"/>
      <c r="G345" s="776" t="s">
        <v>655</v>
      </c>
      <c r="H345" s="754">
        <v>316</v>
      </c>
      <c r="I345" s="763">
        <v>0</v>
      </c>
      <c r="J345" s="805">
        <v>0</v>
      </c>
      <c r="K345" s="764">
        <v>0</v>
      </c>
      <c r="L345" s="764">
        <v>0</v>
      </c>
      <c r="M345"/>
      <c r="N345"/>
      <c r="O345"/>
    </row>
    <row r="346" spans="1:15" ht="12.75" customHeight="1">
      <c r="A346" s="795">
        <v>3</v>
      </c>
      <c r="B346" s="795">
        <v>3</v>
      </c>
      <c r="C346" s="769">
        <v>2</v>
      </c>
      <c r="D346" s="767">
        <v>4</v>
      </c>
      <c r="E346" s="767">
        <v>1</v>
      </c>
      <c r="F346" s="770"/>
      <c r="G346" s="776" t="s">
        <v>655</v>
      </c>
      <c r="H346" s="754">
        <v>317</v>
      </c>
      <c r="I346" s="785">
        <v>0</v>
      </c>
      <c r="J346" s="806">
        <v>0</v>
      </c>
      <c r="K346" s="786">
        <v>0</v>
      </c>
      <c r="L346" s="786">
        <v>0</v>
      </c>
      <c r="M346"/>
      <c r="N346"/>
      <c r="O346"/>
    </row>
    <row r="347" spans="1:15" ht="15.75" customHeight="1">
      <c r="A347" s="779">
        <v>3</v>
      </c>
      <c r="B347" s="779">
        <v>3</v>
      </c>
      <c r="C347" s="774">
        <v>2</v>
      </c>
      <c r="D347" s="775">
        <v>4</v>
      </c>
      <c r="E347" s="775">
        <v>1</v>
      </c>
      <c r="F347" s="777">
        <v>1</v>
      </c>
      <c r="G347" s="776" t="s">
        <v>491</v>
      </c>
      <c r="H347" s="754">
        <v>318</v>
      </c>
      <c r="I347" s="782"/>
      <c r="J347" s="782"/>
      <c r="K347" s="782"/>
      <c r="L347" s="782"/>
      <c r="M347"/>
      <c r="N347"/>
      <c r="O347"/>
    </row>
    <row r="348" spans="1:15" ht="12.75" customHeight="1">
      <c r="A348" s="779">
        <v>3</v>
      </c>
      <c r="B348" s="779">
        <v>3</v>
      </c>
      <c r="C348" s="774">
        <v>2</v>
      </c>
      <c r="D348" s="775">
        <v>4</v>
      </c>
      <c r="E348" s="775">
        <v>1</v>
      </c>
      <c r="F348" s="777">
        <v>2</v>
      </c>
      <c r="G348" s="776" t="s">
        <v>527</v>
      </c>
      <c r="H348" s="754">
        <v>319</v>
      </c>
      <c r="I348" s="782"/>
      <c r="J348" s="782"/>
      <c r="K348" s="782"/>
      <c r="L348" s="782"/>
      <c r="M348"/>
      <c r="N348"/>
      <c r="O348"/>
    </row>
    <row r="349" spans="1:15" ht="12.75" customHeight="1">
      <c r="A349" s="779">
        <v>3</v>
      </c>
      <c r="B349" s="779">
        <v>3</v>
      </c>
      <c r="C349" s="774">
        <v>2</v>
      </c>
      <c r="D349" s="775">
        <v>5</v>
      </c>
      <c r="E349" s="775"/>
      <c r="F349" s="777"/>
      <c r="G349" s="776" t="s">
        <v>656</v>
      </c>
      <c r="H349" s="754">
        <v>320</v>
      </c>
      <c r="I349" s="763">
        <v>0</v>
      </c>
      <c r="J349" s="805">
        <v>0</v>
      </c>
      <c r="K349" s="764">
        <v>0</v>
      </c>
      <c r="L349" s="764">
        <v>0</v>
      </c>
      <c r="M349"/>
      <c r="N349"/>
      <c r="O349"/>
    </row>
    <row r="350" spans="1:15" ht="12.75" customHeight="1">
      <c r="A350" s="795">
        <v>3</v>
      </c>
      <c r="B350" s="795">
        <v>3</v>
      </c>
      <c r="C350" s="769">
        <v>2</v>
      </c>
      <c r="D350" s="767">
        <v>5</v>
      </c>
      <c r="E350" s="767">
        <v>1</v>
      </c>
      <c r="F350" s="770"/>
      <c r="G350" s="776" t="s">
        <v>656</v>
      </c>
      <c r="H350" s="754">
        <v>321</v>
      </c>
      <c r="I350" s="785">
        <v>0</v>
      </c>
      <c r="J350" s="806">
        <v>0</v>
      </c>
      <c r="K350" s="786">
        <v>0</v>
      </c>
      <c r="L350" s="786">
        <v>0</v>
      </c>
      <c r="M350"/>
      <c r="N350"/>
      <c r="O350"/>
    </row>
    <row r="351" spans="1:15" ht="12.75" customHeight="1">
      <c r="A351" s="779">
        <v>3</v>
      </c>
      <c r="B351" s="779">
        <v>3</v>
      </c>
      <c r="C351" s="774">
        <v>2</v>
      </c>
      <c r="D351" s="775">
        <v>5</v>
      </c>
      <c r="E351" s="775">
        <v>1</v>
      </c>
      <c r="F351" s="777">
        <v>1</v>
      </c>
      <c r="G351" s="776" t="s">
        <v>656</v>
      </c>
      <c r="H351" s="754">
        <v>322</v>
      </c>
      <c r="I351" s="825"/>
      <c r="J351" s="825"/>
      <c r="K351" s="825"/>
      <c r="L351" s="824"/>
      <c r="M351"/>
      <c r="N351"/>
      <c r="O351"/>
    </row>
    <row r="352" spans="1:15" ht="16.5" customHeight="1">
      <c r="A352" s="779">
        <v>3</v>
      </c>
      <c r="B352" s="779">
        <v>3</v>
      </c>
      <c r="C352" s="774">
        <v>2</v>
      </c>
      <c r="D352" s="775">
        <v>6</v>
      </c>
      <c r="E352" s="775"/>
      <c r="F352" s="777"/>
      <c r="G352" s="776" t="s">
        <v>163</v>
      </c>
      <c r="H352" s="754">
        <v>323</v>
      </c>
      <c r="I352" s="763">
        <v>0</v>
      </c>
      <c r="J352" s="805">
        <v>0</v>
      </c>
      <c r="K352" s="764">
        <v>0</v>
      </c>
      <c r="L352" s="764">
        <v>0</v>
      </c>
      <c r="M352"/>
      <c r="N352"/>
      <c r="O352"/>
    </row>
    <row r="353" spans="1:15" ht="15" customHeight="1">
      <c r="A353" s="779">
        <v>3</v>
      </c>
      <c r="B353" s="779">
        <v>3</v>
      </c>
      <c r="C353" s="774">
        <v>2</v>
      </c>
      <c r="D353" s="775">
        <v>6</v>
      </c>
      <c r="E353" s="775">
        <v>1</v>
      </c>
      <c r="F353" s="777"/>
      <c r="G353" s="776" t="s">
        <v>163</v>
      </c>
      <c r="H353" s="754">
        <v>324</v>
      </c>
      <c r="I353" s="763">
        <v>0</v>
      </c>
      <c r="J353" s="805">
        <v>0</v>
      </c>
      <c r="K353" s="764">
        <v>0</v>
      </c>
      <c r="L353" s="764">
        <v>0</v>
      </c>
      <c r="M353"/>
      <c r="N353"/>
      <c r="O353"/>
    </row>
    <row r="354" spans="1:15" ht="13.5" customHeight="1">
      <c r="A354" s="787">
        <v>3</v>
      </c>
      <c r="B354" s="787">
        <v>3</v>
      </c>
      <c r="C354" s="788">
        <v>2</v>
      </c>
      <c r="D354" s="789">
        <v>6</v>
      </c>
      <c r="E354" s="789">
        <v>1</v>
      </c>
      <c r="F354" s="791">
        <v>1</v>
      </c>
      <c r="G354" s="790" t="s">
        <v>163</v>
      </c>
      <c r="H354" s="754">
        <v>325</v>
      </c>
      <c r="I354" s="825"/>
      <c r="J354" s="825"/>
      <c r="K354" s="825"/>
      <c r="L354" s="824"/>
      <c r="M354"/>
      <c r="N354"/>
      <c r="O354"/>
    </row>
    <row r="355" spans="1:15" ht="15" customHeight="1">
      <c r="A355" s="779">
        <v>3</v>
      </c>
      <c r="B355" s="779">
        <v>3</v>
      </c>
      <c r="C355" s="774">
        <v>2</v>
      </c>
      <c r="D355" s="775">
        <v>7</v>
      </c>
      <c r="E355" s="775"/>
      <c r="F355" s="777"/>
      <c r="G355" s="776" t="s">
        <v>502</v>
      </c>
      <c r="H355" s="754">
        <v>326</v>
      </c>
      <c r="I355" s="763">
        <v>0</v>
      </c>
      <c r="J355" s="805">
        <v>0</v>
      </c>
      <c r="K355" s="764">
        <v>0</v>
      </c>
      <c r="L355" s="764">
        <v>0</v>
      </c>
      <c r="M355"/>
      <c r="N355"/>
      <c r="O355"/>
    </row>
    <row r="356" spans="1:15" ht="12.75" customHeight="1">
      <c r="A356" s="787">
        <v>3</v>
      </c>
      <c r="B356" s="787">
        <v>3</v>
      </c>
      <c r="C356" s="788">
        <v>2</v>
      </c>
      <c r="D356" s="789">
        <v>7</v>
      </c>
      <c r="E356" s="789">
        <v>1</v>
      </c>
      <c r="F356" s="791"/>
      <c r="G356" s="776" t="s">
        <v>502</v>
      </c>
      <c r="H356" s="754">
        <v>327</v>
      </c>
      <c r="I356" s="763">
        <v>0</v>
      </c>
      <c r="J356" s="763">
        <v>0</v>
      </c>
      <c r="K356" s="763">
        <v>0</v>
      </c>
      <c r="L356" s="763">
        <v>0</v>
      </c>
      <c r="M356"/>
      <c r="N356"/>
      <c r="O356"/>
    </row>
    <row r="357" spans="1:15" ht="27" customHeight="1">
      <c r="A357" s="779">
        <v>3</v>
      </c>
      <c r="B357" s="779">
        <v>3</v>
      </c>
      <c r="C357" s="774">
        <v>2</v>
      </c>
      <c r="D357" s="775">
        <v>7</v>
      </c>
      <c r="E357" s="775">
        <v>1</v>
      </c>
      <c r="F357" s="777">
        <v>1</v>
      </c>
      <c r="G357" s="776" t="s">
        <v>537</v>
      </c>
      <c r="H357" s="754">
        <v>328</v>
      </c>
      <c r="I357" s="825"/>
      <c r="J357" s="825"/>
      <c r="K357" s="825"/>
      <c r="L357" s="824"/>
      <c r="M357"/>
      <c r="N357"/>
      <c r="O357"/>
    </row>
    <row r="358" spans="1:15" ht="30" customHeight="1">
      <c r="A358" s="779">
        <v>3</v>
      </c>
      <c r="B358" s="779">
        <v>3</v>
      </c>
      <c r="C358" s="774">
        <v>2</v>
      </c>
      <c r="D358" s="775">
        <v>7</v>
      </c>
      <c r="E358" s="775">
        <v>1</v>
      </c>
      <c r="F358" s="777">
        <v>2</v>
      </c>
      <c r="G358" s="776" t="s">
        <v>539</v>
      </c>
      <c r="H358" s="754">
        <v>329</v>
      </c>
      <c r="I358" s="782"/>
      <c r="J358" s="782"/>
      <c r="K358" s="782"/>
      <c r="L358" s="782"/>
      <c r="M358"/>
      <c r="N358"/>
      <c r="O358"/>
    </row>
    <row r="359" spans="1:15" ht="18.75" customHeight="1">
      <c r="A359" s="741"/>
      <c r="B359" s="741"/>
      <c r="C359" s="742"/>
      <c r="D359" s="837"/>
      <c r="E359" s="838"/>
      <c r="F359" s="839"/>
      <c r="G359" s="840" t="s">
        <v>173</v>
      </c>
      <c r="H359" s="754">
        <v>330</v>
      </c>
      <c r="I359" s="814">
        <v>5000</v>
      </c>
      <c r="J359" s="814">
        <v>1300</v>
      </c>
      <c r="K359" s="814">
        <v>749</v>
      </c>
      <c r="L359" s="814">
        <v>227.33</v>
      </c>
      <c r="M359"/>
      <c r="N359"/>
      <c r="O359"/>
    </row>
    <row r="360" spans="1:15" ht="18.75" customHeight="1">
      <c r="A360" s="713"/>
      <c r="B360" s="713"/>
      <c r="C360" s="713"/>
      <c r="D360" s="713"/>
      <c r="E360" s="713"/>
      <c r="F360" s="714"/>
      <c r="G360" s="765"/>
      <c r="H360" s="754"/>
      <c r="I360" s="841"/>
      <c r="J360" s="842"/>
      <c r="K360" s="842"/>
      <c r="L360" s="842"/>
      <c r="M360"/>
      <c r="N360"/>
      <c r="O360"/>
    </row>
    <row r="361" spans="1:15" ht="18.75" customHeight="1">
      <c r="A361" s="713"/>
      <c r="B361" s="713"/>
      <c r="C361" s="713"/>
      <c r="D361" s="737"/>
      <c r="E361" s="737"/>
      <c r="F361" s="749"/>
      <c r="G361" s="843" t="s">
        <v>659</v>
      </c>
      <c r="H361" s="728"/>
      <c r="I361" s="844"/>
      <c r="J361" s="842"/>
      <c r="K361" s="1157" t="s">
        <v>660</v>
      </c>
      <c r="L361" s="1157"/>
      <c r="M361"/>
      <c r="N361"/>
      <c r="O361"/>
    </row>
    <row r="362" spans="1:15" ht="18.75" customHeight="1">
      <c r="A362" s="845"/>
      <c r="B362" s="845"/>
      <c r="C362" s="845"/>
      <c r="D362" s="846" t="s">
        <v>174</v>
      </c>
      <c r="E362" s="719"/>
      <c r="F362" s="736"/>
      <c r="G362" s="719"/>
      <c r="H362" s="719"/>
      <c r="I362" s="847" t="s">
        <v>175</v>
      </c>
      <c r="J362" s="713"/>
      <c r="K362" s="1149" t="s">
        <v>176</v>
      </c>
      <c r="L362" s="1149"/>
      <c r="M362"/>
      <c r="N362"/>
      <c r="O362"/>
    </row>
    <row r="363" spans="1:15" ht="15.75" customHeight="1">
      <c r="A363" s="713"/>
      <c r="B363" s="713"/>
      <c r="C363" s="713"/>
      <c r="D363" s="713"/>
      <c r="E363" s="713"/>
      <c r="F363" s="714"/>
      <c r="G363" s="713"/>
      <c r="H363" s="713"/>
      <c r="I363" s="848"/>
      <c r="J363" s="713"/>
      <c r="K363" s="848"/>
      <c r="L363" s="848"/>
      <c r="M363"/>
      <c r="N363"/>
      <c r="O363"/>
    </row>
    <row r="364" spans="1:15" ht="15.75" customHeight="1">
      <c r="A364" s="713"/>
      <c r="B364" s="713"/>
      <c r="C364" s="713"/>
      <c r="D364" s="737"/>
      <c r="E364" s="737"/>
      <c r="F364" s="749"/>
      <c r="G364" s="737" t="s">
        <v>661</v>
      </c>
      <c r="H364" s="713"/>
      <c r="I364" s="848"/>
      <c r="J364" s="713"/>
      <c r="K364" s="1158" t="s">
        <v>662</v>
      </c>
      <c r="L364" s="1158"/>
      <c r="M364"/>
      <c r="N364"/>
      <c r="O364"/>
    </row>
    <row r="365" spans="1:15" ht="26.25" customHeight="1">
      <c r="A365" s="713"/>
      <c r="B365" s="713"/>
      <c r="C365" s="713"/>
      <c r="D365" s="1147" t="s">
        <v>663</v>
      </c>
      <c r="E365" s="1148"/>
      <c r="F365" s="1148"/>
      <c r="G365" s="1148"/>
      <c r="H365" s="736"/>
      <c r="I365" s="849" t="s">
        <v>175</v>
      </c>
      <c r="J365" s="713"/>
      <c r="K365" s="1149" t="s">
        <v>176</v>
      </c>
      <c r="L365" s="1149"/>
      <c r="M365"/>
      <c r="N365"/>
      <c r="O365"/>
    </row>
  </sheetData>
  <mergeCells count="24">
    <mergeCell ref="G15:K15"/>
    <mergeCell ref="G16:K16"/>
    <mergeCell ref="E17:K17"/>
    <mergeCell ref="A7:L7"/>
    <mergeCell ref="G8:K8"/>
    <mergeCell ref="A9:L9"/>
    <mergeCell ref="G10:K10"/>
    <mergeCell ref="G11:K11"/>
    <mergeCell ref="B13:L13"/>
    <mergeCell ref="A18:L18"/>
    <mergeCell ref="G25:H25"/>
    <mergeCell ref="A27:F28"/>
    <mergeCell ref="G27:G28"/>
    <mergeCell ref="H27:H28"/>
    <mergeCell ref="I27:J27"/>
    <mergeCell ref="C22:I22"/>
    <mergeCell ref="D365:G365"/>
    <mergeCell ref="K365:L365"/>
    <mergeCell ref="L27:L28"/>
    <mergeCell ref="A29:F29"/>
    <mergeCell ref="K27:K28"/>
    <mergeCell ref="K362:L362"/>
    <mergeCell ref="K361:L361"/>
    <mergeCell ref="K364:L364"/>
  </mergeCells>
  <phoneticPr fontId="19" type="noConversion"/>
  <pageMargins left="0.70833331346511841" right="0.70833331346511841" top="0.73958331346511841" bottom="0.73958331346511841" header="0.3125" footer="0.3125"/>
  <pageSetup paperSize="9" scale="83" fitToHeight="0" orientation="portrait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f2 (1)</vt:lpstr>
      <vt:lpstr>f2 (2)</vt:lpstr>
      <vt:lpstr>f2 (3)</vt:lpstr>
      <vt:lpstr>5SB (02010102)</vt:lpstr>
      <vt:lpstr>4SB(MK) (02010102)</vt:lpstr>
      <vt:lpstr>4SB(VD)01 (04020113)</vt:lpstr>
      <vt:lpstr>5SB (04020111)</vt:lpstr>
      <vt:lpstr>5SB (02010104)</vt:lpstr>
      <vt:lpstr>5SB(SN) (02010109)</vt:lpstr>
      <vt:lpstr>5SB(SP) (02010102)</vt:lpstr>
      <vt:lpstr>'4SB(VD)01 (04020113)'!Заголовки_для_печати</vt:lpstr>
      <vt:lpstr>'5SB (02010102)'!Заголовки_для_печати</vt:lpstr>
      <vt:lpstr>'5SB (02010104)'!Заголовки_для_печати</vt:lpstr>
      <vt:lpstr>'5SB (04020111)'!Заголовки_для_печати</vt:lpstr>
      <vt:lpstr>'5SB(SN) (02010109)'!Заголовки_для_печати</vt:lpstr>
      <vt:lpstr>'5SB(SP) (02010102)'!Заголовки_для_печати</vt:lpstr>
      <vt:lpstr>'f2 (1)'!Заголовки_для_печати</vt:lpstr>
      <vt:lpstr>'f2 (2)'!Заголовки_для_печати</vt:lpstr>
      <vt:lpstr>'f2 (3)'!Заголовки_для_печати</vt:lpstr>
      <vt:lpstr>'4SB(MK) (02010102)'!Область_печати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cp:lastPrinted>2020-02-21T10:11:40Z</cp:lastPrinted>
  <dcterms:created xsi:type="dcterms:W3CDTF">2019-04-02T06:43:31Z</dcterms:created>
  <dcterms:modified xsi:type="dcterms:W3CDTF">2020-02-21T10:45:13Z</dcterms:modified>
</cp:coreProperties>
</file>